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320" activeTab="3"/>
  </bookViews>
  <sheets>
    <sheet name="2-11 1997-98 ю." sheetId="1" r:id="rId1"/>
    <sheet name="12-30 1988-1996 ю." sheetId="2" r:id="rId2"/>
    <sheet name="31-60 1978-1987 м." sheetId="3" r:id="rId3"/>
    <sheet name="61-92 1968-77 м." sheetId="4" r:id="rId4"/>
  </sheets>
  <definedNames>
    <definedName name="_xlnm._FilterDatabase" localSheetId="1" hidden="1">'12-30 1988-1996 ю.'!$A$4:$H$4</definedName>
    <definedName name="_xlnm._FilterDatabase" localSheetId="0" hidden="1">'2-11 1997-98 ю.'!$A$4:$H$4</definedName>
    <definedName name="_xlnm._FilterDatabase" localSheetId="2" hidden="1">'31-60 1978-1987 м.'!$A$4:$H$4</definedName>
    <definedName name="_xlnm._FilterDatabase" localSheetId="3" hidden="1">'61-92 1968-77 м.'!$A$4:$H$4</definedName>
  </definedNames>
  <calcPr calcId="145621"/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5" i="3" l="1"/>
  <c r="G7" i="2"/>
  <c r="G8" i="2"/>
  <c r="G9" i="2"/>
  <c r="G10" i="2"/>
  <c r="G11" i="2"/>
  <c r="G12" i="2"/>
  <c r="G13" i="2"/>
  <c r="G14" i="2"/>
  <c r="G15" i="2"/>
  <c r="G16" i="2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13" i="4"/>
  <c r="G14" i="4"/>
  <c r="G15" i="4"/>
  <c r="G16" i="4"/>
  <c r="G17" i="4"/>
  <c r="G18" i="4"/>
  <c r="G19" i="4"/>
  <c r="G22" i="4"/>
  <c r="G23" i="4"/>
  <c r="G24" i="4"/>
  <c r="G25" i="4"/>
  <c r="G26" i="4"/>
  <c r="G27" i="4"/>
  <c r="G28" i="4"/>
  <c r="G29" i="4"/>
  <c r="G20" i="4"/>
  <c r="G21" i="4"/>
  <c r="G30" i="4"/>
  <c r="G7" i="4"/>
  <c r="G8" i="4"/>
  <c r="G9" i="4"/>
  <c r="G10" i="4"/>
  <c r="G11" i="4"/>
  <c r="G12" i="4"/>
  <c r="G8" i="1"/>
  <c r="G9" i="1"/>
  <c r="G10" i="1"/>
  <c r="G7" i="1"/>
  <c r="G6" i="1"/>
  <c r="G6" i="4"/>
  <c r="G6" i="2"/>
  <c r="G6" i="3"/>
</calcChain>
</file>

<file path=xl/sharedStrings.xml><?xml version="1.0" encoding="utf-8"?>
<sst xmlns="http://schemas.openxmlformats.org/spreadsheetml/2006/main" count="301" uniqueCount="149">
  <si>
    <t>ФИО участника</t>
  </si>
  <si>
    <t>Год рождения</t>
  </si>
  <si>
    <t>Город</t>
  </si>
  <si>
    <t>Организация</t>
  </si>
  <si>
    <t>Березники</t>
  </si>
  <si>
    <t>ДЮСШ "Летающий лыжник"</t>
  </si>
  <si>
    <t>Ависма</t>
  </si>
  <si>
    <t>Еврохим</t>
  </si>
  <si>
    <t>БОВГСО</t>
  </si>
  <si>
    <t>ИП</t>
  </si>
  <si>
    <t>БШСУ</t>
  </si>
  <si>
    <t>Соликамск</t>
  </si>
  <si>
    <t>Газпром</t>
  </si>
  <si>
    <t>АТК</t>
  </si>
  <si>
    <t>Александровск</t>
  </si>
  <si>
    <t>Энергосервис</t>
  </si>
  <si>
    <t>СДЮСШОР "Старт"</t>
  </si>
  <si>
    <t>Дистанция 30 км, юноши 1997-1998 г.р.</t>
  </si>
  <si>
    <t>Дистанция 30 км, юноши 1988-1996 г.р.</t>
  </si>
  <si>
    <t>Дистанция 30 км, мужчины 1978-1987 г.р.</t>
  </si>
  <si>
    <t>Дистанция 30 км, мужчины 1968-1977 г.р.</t>
  </si>
  <si>
    <t>Злобин Николай</t>
  </si>
  <si>
    <t>Сабиров Ильдар</t>
  </si>
  <si>
    <t>Азот</t>
  </si>
  <si>
    <t>Сидоров Андрей</t>
  </si>
  <si>
    <t>Якушев Виталий</t>
  </si>
  <si>
    <t>Ячменев Алексей</t>
  </si>
  <si>
    <t>Некрасов Максим</t>
  </si>
  <si>
    <t>Эфрос Алексей</t>
  </si>
  <si>
    <t>Халып Владимир</t>
  </si>
  <si>
    <t>Кузнецов Андрей</t>
  </si>
  <si>
    <t>Шемаров Глеб</t>
  </si>
  <si>
    <t>КЦФКиЗ</t>
  </si>
  <si>
    <t>Щукин Леонид</t>
  </si>
  <si>
    <t>Мишанин Сергей</t>
  </si>
  <si>
    <t>ДЮСШ "Кристалл"</t>
  </si>
  <si>
    <t>Перминов Игорь</t>
  </si>
  <si>
    <t>Маямсин Денис</t>
  </si>
  <si>
    <t>ДЮСШ</t>
  </si>
  <si>
    <t>Шильников Дмитрий</t>
  </si>
  <si>
    <t>Аликин Юрий</t>
  </si>
  <si>
    <t xml:space="preserve">СДЮСШОР  </t>
  </si>
  <si>
    <t>Шишкин Дмитрий</t>
  </si>
  <si>
    <t>Чвилёв Василий</t>
  </si>
  <si>
    <t>ООО «Вагонное депо Балахонцы»</t>
  </si>
  <si>
    <t>Юпитер</t>
  </si>
  <si>
    <t>Перминов Михаил</t>
  </si>
  <si>
    <t>Кокшаров Антон</t>
  </si>
  <si>
    <t>Пермь</t>
  </si>
  <si>
    <t>МЧС</t>
  </si>
  <si>
    <t xml:space="preserve">Зобнин Дмитрий </t>
  </si>
  <si>
    <t>Уралкалий-Ремонт</t>
  </si>
  <si>
    <t>Криктунов Иван</t>
  </si>
  <si>
    <t>Кучев Сергей</t>
  </si>
  <si>
    <t>ООО “АТЦ МАКСИ”</t>
  </si>
  <si>
    <t>Бражник Виталий</t>
  </si>
  <si>
    <t>Ныробцев Артем</t>
  </si>
  <si>
    <t xml:space="preserve">Уралкалий </t>
  </si>
  <si>
    <t>Малышев Александр</t>
  </si>
  <si>
    <t xml:space="preserve">Неклюдов Денис </t>
  </si>
  <si>
    <t>Лекомцев Дмитрий</t>
  </si>
  <si>
    <t>КЛЛ "Искра"</t>
  </si>
  <si>
    <t xml:space="preserve">Романов Андрей </t>
  </si>
  <si>
    <t>СДЮСШОР"Старт"</t>
  </si>
  <si>
    <t xml:space="preserve">Лесников Евгений </t>
  </si>
  <si>
    <t>Кудымкарский район</t>
  </si>
  <si>
    <t xml:space="preserve">Шакирзянов Руслан </t>
  </si>
  <si>
    <t>Водолеев Дмитрий</t>
  </si>
  <si>
    <t>Браун Денис</t>
  </si>
  <si>
    <t>ООО"Промсервис"</t>
  </si>
  <si>
    <t>Загидуллин Владимир</t>
  </si>
  <si>
    <t>Губаха</t>
  </si>
  <si>
    <t>Полуянов Эдуард</t>
  </si>
  <si>
    <t>Щербинин Роман</t>
  </si>
  <si>
    <t xml:space="preserve"> Пермь</t>
  </si>
  <si>
    <t>Тунегов Максим</t>
  </si>
  <si>
    <t>Уралкалий</t>
  </si>
  <si>
    <t>Бекмансуров Рашид</t>
  </si>
  <si>
    <t>Метафракс</t>
  </si>
  <si>
    <t>Хасанов Олег</t>
  </si>
  <si>
    <t>РЖД</t>
  </si>
  <si>
    <t xml:space="preserve">Петров Леонид </t>
  </si>
  <si>
    <t>Кулаков Алексей</t>
  </si>
  <si>
    <t>ООО "Лукойл-Пермь"</t>
  </si>
  <si>
    <t>Дробот Олег</t>
  </si>
  <si>
    <t>Верещагин Андрей</t>
  </si>
  <si>
    <t>Вигуляр Павел</t>
  </si>
  <si>
    <t>Кизел</t>
  </si>
  <si>
    <t>Хусаинов Николай</t>
  </si>
  <si>
    <t>Усталов Глеб</t>
  </si>
  <si>
    <t>Шефер Александр</t>
  </si>
  <si>
    <t>Батырханов Борис</t>
  </si>
  <si>
    <t>Поздеев Алексей</t>
  </si>
  <si>
    <t>Саблин Сергей</t>
  </si>
  <si>
    <t>Полазна</t>
  </si>
  <si>
    <t>Шамин Игорь</t>
  </si>
  <si>
    <t>Злые слики</t>
  </si>
  <si>
    <t>Денисов Роман</t>
  </si>
  <si>
    <t>Юксеево</t>
  </si>
  <si>
    <t>Сизов Алексей</t>
  </si>
  <si>
    <t>Динамо</t>
  </si>
  <si>
    <t>Кунгур</t>
  </si>
  <si>
    <t xml:space="preserve">Буленков Владимир </t>
  </si>
  <si>
    <t>ООО «АТЦ  «Макси»</t>
  </si>
  <si>
    <t>АО Соликамскбумпром</t>
  </si>
  <si>
    <t xml:space="preserve">Микрюков Андрей </t>
  </si>
  <si>
    <t>ОАО РЖД</t>
  </si>
  <si>
    <t xml:space="preserve">Касаткин Максим </t>
  </si>
  <si>
    <t>Лобанов Игорь</t>
  </si>
  <si>
    <t xml:space="preserve">Кун Семён </t>
  </si>
  <si>
    <t>Семенов Вячеслав</t>
  </si>
  <si>
    <t>Ильиных Сергей</t>
  </si>
  <si>
    <t>ООО "Т-СОФТ"</t>
  </si>
  <si>
    <t>Красновишерский район</t>
  </si>
  <si>
    <t xml:space="preserve">Глотов Сергей </t>
  </si>
  <si>
    <t xml:space="preserve">Солохин Михаил </t>
  </si>
  <si>
    <t>Стартовый номер (зеленый)</t>
  </si>
  <si>
    <t xml:space="preserve">Неклюдов Юрий </t>
  </si>
  <si>
    <t xml:space="preserve">Бражник Михаил </t>
  </si>
  <si>
    <t xml:space="preserve">Мишанин Андрей </t>
  </si>
  <si>
    <t xml:space="preserve">Сабуров Андрей </t>
  </si>
  <si>
    <t xml:space="preserve">Нечаев Юрий </t>
  </si>
  <si>
    <t xml:space="preserve">Яшин Дмитрий </t>
  </si>
  <si>
    <t xml:space="preserve">Некрасов Дмитрий </t>
  </si>
  <si>
    <t>Бережных Дмитрий</t>
  </si>
  <si>
    <t>Летающий лыжник</t>
  </si>
  <si>
    <t>Лодыгин Дмитрий</t>
  </si>
  <si>
    <t>Финишный протокол XXXVIII Праздника лыжного спорта,                                                                                                                     посвященного памяти С.И. Крылова</t>
  </si>
  <si>
    <t>Пермский край, г.Березники, л.к.Новожилово</t>
  </si>
  <si>
    <t>Время прохождения дистанции</t>
  </si>
  <si>
    <t>Отставание от лидера</t>
  </si>
  <si>
    <t>Место</t>
  </si>
  <si>
    <t>Погода</t>
  </si>
  <si>
    <t>Снег</t>
  </si>
  <si>
    <t>Темпратура воздуха</t>
  </si>
  <si>
    <t>Состояние трассы</t>
  </si>
  <si>
    <t>Пасмурная</t>
  </si>
  <si>
    <t>Плотный</t>
  </si>
  <si>
    <t>Главный судья</t>
  </si>
  <si>
    <t>Буторин Е.Б.</t>
  </si>
  <si>
    <t>Главный секретарь</t>
  </si>
  <si>
    <t>Логинова Е.А.</t>
  </si>
  <si>
    <t>Минин Леонид</t>
  </si>
  <si>
    <t>Кочево</t>
  </si>
  <si>
    <t>не старт.</t>
  </si>
  <si>
    <t>Уколов Дмитрий</t>
  </si>
  <si>
    <t>Усолье</t>
  </si>
  <si>
    <t>Облачно</t>
  </si>
  <si>
    <t>не финиш.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</si>
</sst>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14" fontId="10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1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F5" sqref="F5"/>
    </sheetView>
  </sheetViews>
  <sheetFormatPr defaultRowHeight="15" x14ac:dyDescent="0.25"/>
  <cols>
    <col min="1" max="1" width="11.140625" customWidth="1"/>
    <col min="2" max="2" width="27.140625" customWidth="1"/>
    <col min="3" max="3" width="12.42578125" customWidth="1"/>
    <col min="4" max="4" width="13.7109375" customWidth="1"/>
    <col min="5" max="5" width="29.42578125" customWidth="1"/>
    <col min="6" max="6" width="19" customWidth="1"/>
    <col min="7" max="7" width="14.42578125" customWidth="1"/>
  </cols>
  <sheetData>
    <row r="1" spans="1:11" s="16" customFormat="1" ht="47.25" customHeight="1" x14ac:dyDescent="0.3">
      <c r="A1" s="52" t="s">
        <v>127</v>
      </c>
      <c r="B1" s="53"/>
      <c r="C1" s="53"/>
      <c r="D1" s="53"/>
      <c r="E1" s="53"/>
      <c r="F1" s="53"/>
      <c r="G1" s="53"/>
    </row>
    <row r="2" spans="1:11" s="16" customFormat="1" ht="20.25" x14ac:dyDescent="0.3">
      <c r="C2" s="16" t="s">
        <v>17</v>
      </c>
    </row>
    <row r="3" spans="1:11" s="28" customFormat="1" ht="24" customHeight="1" x14ac:dyDescent="0.35">
      <c r="A3" s="23">
        <v>42799</v>
      </c>
      <c r="B3" s="24"/>
      <c r="C3" s="25"/>
      <c r="D3" s="26"/>
      <c r="E3" s="26"/>
      <c r="F3" s="27" t="s">
        <v>128</v>
      </c>
      <c r="G3" s="26"/>
    </row>
    <row r="4" spans="1:11" s="4" customFormat="1" ht="45" customHeight="1" x14ac:dyDescent="0.25">
      <c r="A4" s="3" t="s">
        <v>116</v>
      </c>
      <c r="B4" s="3" t="s">
        <v>0</v>
      </c>
      <c r="C4" s="3" t="s">
        <v>1</v>
      </c>
      <c r="D4" s="3" t="s">
        <v>2</v>
      </c>
      <c r="E4" s="3" t="s">
        <v>3</v>
      </c>
      <c r="F4" s="29" t="s">
        <v>129</v>
      </c>
      <c r="G4" s="29" t="s">
        <v>130</v>
      </c>
      <c r="H4" s="30" t="s">
        <v>131</v>
      </c>
    </row>
    <row r="5" spans="1:11" s="9" customFormat="1" ht="24" customHeight="1" x14ac:dyDescent="0.25">
      <c r="A5" s="17">
        <v>3</v>
      </c>
      <c r="B5" s="8" t="s">
        <v>30</v>
      </c>
      <c r="C5" s="10">
        <v>1998</v>
      </c>
      <c r="D5" s="8" t="s">
        <v>4</v>
      </c>
      <c r="E5" s="8" t="s">
        <v>16</v>
      </c>
      <c r="F5" s="32">
        <v>5.634259259259259E-2</v>
      </c>
      <c r="G5" s="32">
        <v>0</v>
      </c>
      <c r="H5" s="49">
        <v>1</v>
      </c>
    </row>
    <row r="6" spans="1:11" s="9" customFormat="1" ht="24" customHeight="1" x14ac:dyDescent="0.25">
      <c r="A6" s="17">
        <v>11</v>
      </c>
      <c r="B6" s="8" t="s">
        <v>110</v>
      </c>
      <c r="C6" s="8">
        <v>1997</v>
      </c>
      <c r="D6" s="8" t="s">
        <v>4</v>
      </c>
      <c r="E6" s="8" t="s">
        <v>5</v>
      </c>
      <c r="F6" s="32">
        <v>7.5636574074074078E-2</v>
      </c>
      <c r="G6" s="32">
        <f>F6-$F$5</f>
        <v>1.9293981481481488E-2</v>
      </c>
      <c r="H6" s="49">
        <v>2</v>
      </c>
      <c r="J6" s="44"/>
      <c r="K6" s="44"/>
    </row>
    <row r="7" spans="1:11" s="9" customFormat="1" ht="24" customHeight="1" x14ac:dyDescent="0.25">
      <c r="A7" s="17">
        <v>8</v>
      </c>
      <c r="B7" s="8" t="s">
        <v>115</v>
      </c>
      <c r="C7" s="8">
        <v>1998</v>
      </c>
      <c r="D7" s="8" t="s">
        <v>4</v>
      </c>
      <c r="E7" s="8" t="s">
        <v>5</v>
      </c>
      <c r="F7" s="32">
        <v>7.5810185185185189E-2</v>
      </c>
      <c r="G7" s="32">
        <f>F7-$F$5</f>
        <v>1.9467592592592599E-2</v>
      </c>
      <c r="H7" s="49">
        <v>3</v>
      </c>
      <c r="K7" s="44"/>
    </row>
    <row r="8" spans="1:11" s="9" customFormat="1" ht="24" customHeight="1" x14ac:dyDescent="0.25">
      <c r="A8" s="17">
        <v>2</v>
      </c>
      <c r="B8" s="8" t="s">
        <v>24</v>
      </c>
      <c r="C8" s="10">
        <v>1997</v>
      </c>
      <c r="D8" s="8" t="s">
        <v>4</v>
      </c>
      <c r="E8" s="8" t="s">
        <v>5</v>
      </c>
      <c r="F8" s="32">
        <v>8.1319444444444444E-2</v>
      </c>
      <c r="G8" s="32">
        <f>F8-$F$5</f>
        <v>2.4976851851851854E-2</v>
      </c>
      <c r="H8" s="36">
        <v>4</v>
      </c>
      <c r="K8" s="44"/>
    </row>
    <row r="9" spans="1:11" s="9" customFormat="1" ht="24" customHeight="1" x14ac:dyDescent="0.25">
      <c r="A9" s="17">
        <v>4</v>
      </c>
      <c r="B9" s="8" t="s">
        <v>58</v>
      </c>
      <c r="C9" s="8">
        <v>1997</v>
      </c>
      <c r="D9" s="8" t="s">
        <v>11</v>
      </c>
      <c r="E9" s="8"/>
      <c r="F9" s="32">
        <v>8.1956018518518511E-2</v>
      </c>
      <c r="G9" s="32">
        <f>F9-$F$5</f>
        <v>2.5613425925925921E-2</v>
      </c>
      <c r="H9" s="36">
        <v>5</v>
      </c>
      <c r="K9" s="44"/>
    </row>
    <row r="10" spans="1:11" s="9" customFormat="1" ht="24" customHeight="1" x14ac:dyDescent="0.25">
      <c r="A10" s="17">
        <v>5</v>
      </c>
      <c r="B10" s="8" t="s">
        <v>114</v>
      </c>
      <c r="C10" s="8">
        <v>1997</v>
      </c>
      <c r="D10" s="8" t="s">
        <v>4</v>
      </c>
      <c r="E10" s="8" t="s">
        <v>5</v>
      </c>
      <c r="F10" s="32">
        <v>8.6770833333333339E-2</v>
      </c>
      <c r="G10" s="32">
        <f>F10-$F$5</f>
        <v>3.0428240740740749E-2</v>
      </c>
      <c r="H10" s="36">
        <v>6</v>
      </c>
      <c r="K10" s="44"/>
    </row>
    <row r="11" spans="1:11" ht="18.75" x14ac:dyDescent="0.3">
      <c r="A11" s="18"/>
    </row>
    <row r="12" spans="1:11" s="39" customFormat="1" x14ac:dyDescent="0.25">
      <c r="A12" s="37"/>
      <c r="B12" s="38" t="s">
        <v>132</v>
      </c>
      <c r="C12" s="38" t="s">
        <v>133</v>
      </c>
      <c r="D12" s="38"/>
      <c r="E12" s="38" t="s">
        <v>134</v>
      </c>
      <c r="F12" s="38" t="s">
        <v>135</v>
      </c>
      <c r="G12" s="37"/>
    </row>
    <row r="13" spans="1:11" x14ac:dyDescent="0.25">
      <c r="A13" s="1"/>
      <c r="B13" s="40" t="s">
        <v>136</v>
      </c>
      <c r="C13" s="40" t="s">
        <v>137</v>
      </c>
      <c r="D13" s="40"/>
      <c r="E13" s="40">
        <v>-1</v>
      </c>
      <c r="F13" s="40" t="s">
        <v>147</v>
      </c>
      <c r="G13" s="1"/>
    </row>
    <row r="14" spans="1:11" x14ac:dyDescent="0.25">
      <c r="A14" s="1"/>
      <c r="B14" s="1"/>
      <c r="C14" s="1"/>
      <c r="D14" s="1"/>
      <c r="E14" s="1"/>
      <c r="F14" s="1"/>
      <c r="G14" s="1"/>
    </row>
    <row r="15" spans="1:11" x14ac:dyDescent="0.25">
      <c r="A15" s="41" t="s">
        <v>138</v>
      </c>
      <c r="B15" s="1"/>
      <c r="C15" s="1" t="s">
        <v>139</v>
      </c>
      <c r="D15" s="1"/>
      <c r="E15" s="41" t="s">
        <v>140</v>
      </c>
      <c r="F15" s="1"/>
      <c r="G15" t="s">
        <v>141</v>
      </c>
    </row>
  </sheetData>
  <autoFilter ref="A4:H4">
    <sortState ref="A5:H10">
      <sortCondition ref="F4"/>
    </sortState>
  </autoFilter>
  <mergeCells count="1">
    <mergeCell ref="A1:G1"/>
  </mergeCells>
  <pageMargins left="0.7" right="0.7" top="0.75" bottom="0.75" header="0.3" footer="0.3"/>
  <pageSetup paperSize="9" scale="6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2" workbookViewId="0">
      <selection activeCell="F17" sqref="F17"/>
    </sheetView>
  </sheetViews>
  <sheetFormatPr defaultRowHeight="15" x14ac:dyDescent="0.25"/>
  <cols>
    <col min="1" max="1" width="11" style="1" customWidth="1"/>
    <col min="2" max="2" width="24.140625" style="1" customWidth="1"/>
    <col min="3" max="3" width="11.42578125" style="1" customWidth="1"/>
    <col min="4" max="4" width="24.85546875" style="1" customWidth="1"/>
    <col min="5" max="5" width="29.7109375" style="1" customWidth="1"/>
    <col min="6" max="6" width="19.5703125" style="1" customWidth="1"/>
    <col min="7" max="7" width="13.7109375" style="1" customWidth="1"/>
  </cols>
  <sheetData>
    <row r="1" spans="1:11" s="16" customFormat="1" ht="47.25" customHeight="1" x14ac:dyDescent="0.3">
      <c r="A1" s="52" t="s">
        <v>127</v>
      </c>
      <c r="B1" s="53"/>
      <c r="C1" s="53"/>
      <c r="D1" s="53"/>
      <c r="E1" s="53"/>
      <c r="F1" s="53"/>
      <c r="G1" s="53"/>
    </row>
    <row r="2" spans="1:11" s="16" customFormat="1" ht="20.25" x14ac:dyDescent="0.3">
      <c r="A2" s="19"/>
      <c r="B2" s="19"/>
      <c r="C2" s="19" t="s">
        <v>18</v>
      </c>
      <c r="D2" s="19"/>
      <c r="E2" s="19"/>
      <c r="F2" s="19"/>
      <c r="G2" s="19"/>
    </row>
    <row r="3" spans="1:11" s="28" customFormat="1" ht="24" customHeight="1" x14ac:dyDescent="0.35">
      <c r="A3" s="23">
        <v>42799</v>
      </c>
      <c r="B3" s="24"/>
      <c r="C3" s="25"/>
      <c r="D3" s="26"/>
      <c r="E3" s="26"/>
      <c r="F3" s="27" t="s">
        <v>128</v>
      </c>
      <c r="G3" s="26"/>
    </row>
    <row r="4" spans="1:11" s="4" customFormat="1" ht="43.5" customHeight="1" x14ac:dyDescent="0.25">
      <c r="A4" s="6" t="s">
        <v>116</v>
      </c>
      <c r="B4" s="3" t="s">
        <v>0</v>
      </c>
      <c r="C4" s="3" t="s">
        <v>1</v>
      </c>
      <c r="D4" s="3" t="s">
        <v>2</v>
      </c>
      <c r="E4" s="3" t="s">
        <v>3</v>
      </c>
      <c r="F4" s="29" t="s">
        <v>129</v>
      </c>
      <c r="G4" s="29" t="s">
        <v>130</v>
      </c>
      <c r="H4" s="30" t="s">
        <v>131</v>
      </c>
    </row>
    <row r="5" spans="1:11" s="12" customFormat="1" ht="21.75" customHeight="1" x14ac:dyDescent="0.25">
      <c r="A5" s="20">
        <v>22</v>
      </c>
      <c r="B5" s="7" t="s">
        <v>62</v>
      </c>
      <c r="C5" s="7">
        <v>1995</v>
      </c>
      <c r="D5" s="7" t="s">
        <v>48</v>
      </c>
      <c r="E5" s="7" t="s">
        <v>63</v>
      </c>
      <c r="F5" s="33">
        <v>5.6261574074074068E-2</v>
      </c>
      <c r="G5" s="33">
        <v>0</v>
      </c>
      <c r="H5" s="50">
        <v>1</v>
      </c>
      <c r="J5" s="45"/>
      <c r="K5" s="46"/>
    </row>
    <row r="6" spans="1:11" s="12" customFormat="1" ht="21.75" customHeight="1" x14ac:dyDescent="0.25">
      <c r="A6" s="20">
        <v>21</v>
      </c>
      <c r="B6" s="8" t="s">
        <v>60</v>
      </c>
      <c r="C6" s="8">
        <v>1989</v>
      </c>
      <c r="D6" s="8" t="s">
        <v>48</v>
      </c>
      <c r="E6" s="7" t="s">
        <v>61</v>
      </c>
      <c r="F6" s="32">
        <v>5.8310185185185187E-2</v>
      </c>
      <c r="G6" s="33">
        <f t="shared" ref="G6:G16" si="0">F6-$F$5</f>
        <v>2.0486111111111191E-3</v>
      </c>
      <c r="H6" s="50">
        <v>2</v>
      </c>
      <c r="K6" s="46"/>
    </row>
    <row r="7" spans="1:11" s="12" customFormat="1" ht="21.75" customHeight="1" x14ac:dyDescent="0.25">
      <c r="A7" s="20">
        <v>23</v>
      </c>
      <c r="B7" s="7" t="s">
        <v>64</v>
      </c>
      <c r="C7" s="11">
        <v>1991</v>
      </c>
      <c r="D7" s="7" t="s">
        <v>65</v>
      </c>
      <c r="E7" s="7"/>
      <c r="F7" s="33">
        <v>5.9768518518518519E-2</v>
      </c>
      <c r="G7" s="33">
        <f t="shared" si="0"/>
        <v>3.5069444444444514E-3</v>
      </c>
      <c r="H7" s="50">
        <v>3</v>
      </c>
      <c r="K7" s="46"/>
    </row>
    <row r="8" spans="1:11" s="12" customFormat="1" ht="21.75" customHeight="1" x14ac:dyDescent="0.25">
      <c r="A8" s="17">
        <v>17</v>
      </c>
      <c r="B8" s="8" t="s">
        <v>42</v>
      </c>
      <c r="C8" s="8">
        <v>1992</v>
      </c>
      <c r="D8" s="8" t="s">
        <v>4</v>
      </c>
      <c r="E8" s="8" t="s">
        <v>5</v>
      </c>
      <c r="F8" s="32">
        <v>6.5914351851851849E-2</v>
      </c>
      <c r="G8" s="33">
        <f t="shared" si="0"/>
        <v>9.652777777777781E-3</v>
      </c>
      <c r="H8" s="42">
        <v>4</v>
      </c>
      <c r="K8" s="46"/>
    </row>
    <row r="9" spans="1:11" s="12" customFormat="1" ht="21.75" customHeight="1" x14ac:dyDescent="0.25">
      <c r="A9" s="17">
        <v>18</v>
      </c>
      <c r="B9" s="8" t="s">
        <v>47</v>
      </c>
      <c r="C9" s="8">
        <v>1995</v>
      </c>
      <c r="D9" s="8" t="s">
        <v>14</v>
      </c>
      <c r="E9" s="8" t="s">
        <v>45</v>
      </c>
      <c r="F9" s="32">
        <v>6.6203703703703709E-2</v>
      </c>
      <c r="G9" s="33">
        <f t="shared" si="0"/>
        <v>9.942129629629641E-3</v>
      </c>
      <c r="H9" s="42">
        <v>5</v>
      </c>
      <c r="K9" s="46"/>
    </row>
    <row r="10" spans="1:11" s="12" customFormat="1" ht="21.75" customHeight="1" x14ac:dyDescent="0.25">
      <c r="A10" s="17">
        <v>16</v>
      </c>
      <c r="B10" s="8" t="s">
        <v>40</v>
      </c>
      <c r="C10" s="8">
        <v>1993</v>
      </c>
      <c r="D10" s="8" t="s">
        <v>11</v>
      </c>
      <c r="E10" s="8" t="s">
        <v>41</v>
      </c>
      <c r="F10" s="32">
        <v>6.8495370370370359E-2</v>
      </c>
      <c r="G10" s="33">
        <f t="shared" si="0"/>
        <v>1.2233796296296291E-2</v>
      </c>
      <c r="H10" s="42">
        <v>6</v>
      </c>
      <c r="K10" s="46"/>
    </row>
    <row r="11" spans="1:11" s="12" customFormat="1" ht="21.75" customHeight="1" x14ac:dyDescent="0.25">
      <c r="A11" s="20">
        <v>20</v>
      </c>
      <c r="B11" s="7" t="s">
        <v>59</v>
      </c>
      <c r="C11" s="7">
        <v>1995</v>
      </c>
      <c r="D11" s="7" t="s">
        <v>11</v>
      </c>
      <c r="E11" s="8"/>
      <c r="F11" s="32">
        <v>6.850694444444444E-2</v>
      </c>
      <c r="G11" s="33">
        <f t="shared" si="0"/>
        <v>1.2245370370370372E-2</v>
      </c>
      <c r="H11" s="42">
        <v>7</v>
      </c>
      <c r="K11" s="46"/>
    </row>
    <row r="12" spans="1:11" s="12" customFormat="1" ht="21.75" customHeight="1" x14ac:dyDescent="0.25">
      <c r="A12" s="20">
        <v>28</v>
      </c>
      <c r="B12" s="7" t="s">
        <v>97</v>
      </c>
      <c r="C12" s="7">
        <v>1994</v>
      </c>
      <c r="D12" s="7" t="s">
        <v>98</v>
      </c>
      <c r="E12" s="7"/>
      <c r="F12" s="33">
        <v>7.2037037037037038E-2</v>
      </c>
      <c r="G12" s="33">
        <f t="shared" si="0"/>
        <v>1.577546296296297E-2</v>
      </c>
      <c r="H12" s="42">
        <v>8</v>
      </c>
      <c r="K12" s="46"/>
    </row>
    <row r="13" spans="1:11" s="12" customFormat="1" ht="21.75" customHeight="1" x14ac:dyDescent="0.25">
      <c r="A13" s="17">
        <v>12</v>
      </c>
      <c r="B13" s="8" t="s">
        <v>31</v>
      </c>
      <c r="C13" s="10">
        <v>1995</v>
      </c>
      <c r="D13" s="8" t="s">
        <v>4</v>
      </c>
      <c r="E13" s="8" t="s">
        <v>32</v>
      </c>
      <c r="F13" s="32">
        <v>7.3414351851851856E-2</v>
      </c>
      <c r="G13" s="33">
        <f t="shared" si="0"/>
        <v>1.7152777777777788E-2</v>
      </c>
      <c r="H13" s="42">
        <v>9</v>
      </c>
      <c r="K13" s="46"/>
    </row>
    <row r="14" spans="1:11" s="12" customFormat="1" ht="21.75" customHeight="1" x14ac:dyDescent="0.25">
      <c r="A14" s="20">
        <v>110</v>
      </c>
      <c r="B14" s="7" t="s">
        <v>66</v>
      </c>
      <c r="C14" s="7">
        <v>1992</v>
      </c>
      <c r="D14" s="7" t="s">
        <v>48</v>
      </c>
      <c r="E14" s="7"/>
      <c r="F14" s="33">
        <v>7.4062499999999989E-2</v>
      </c>
      <c r="G14" s="33">
        <f t="shared" si="0"/>
        <v>1.7800925925925921E-2</v>
      </c>
      <c r="H14" s="42">
        <v>10</v>
      </c>
      <c r="K14" s="46"/>
    </row>
    <row r="15" spans="1:11" s="12" customFormat="1" ht="21.75" customHeight="1" x14ac:dyDescent="0.25">
      <c r="A15" s="20">
        <v>30</v>
      </c>
      <c r="B15" s="7" t="s">
        <v>111</v>
      </c>
      <c r="C15" s="7">
        <v>1990</v>
      </c>
      <c r="D15" s="7" t="s">
        <v>113</v>
      </c>
      <c r="E15" s="7" t="s">
        <v>112</v>
      </c>
      <c r="F15" s="33">
        <v>7.4155092592592592E-2</v>
      </c>
      <c r="G15" s="33">
        <f t="shared" si="0"/>
        <v>1.7893518518518524E-2</v>
      </c>
      <c r="H15" s="42">
        <v>11</v>
      </c>
      <c r="K15" s="46"/>
    </row>
    <row r="16" spans="1:11" s="12" customFormat="1" ht="21.75" customHeight="1" x14ac:dyDescent="0.25">
      <c r="A16" s="17">
        <v>15</v>
      </c>
      <c r="B16" s="8" t="s">
        <v>36</v>
      </c>
      <c r="C16" s="8">
        <v>1995</v>
      </c>
      <c r="D16" s="8" t="s">
        <v>4</v>
      </c>
      <c r="E16" s="8" t="s">
        <v>7</v>
      </c>
      <c r="F16" s="32">
        <v>7.7465277777777772E-2</v>
      </c>
      <c r="G16" s="33">
        <f t="shared" si="0"/>
        <v>2.1203703703703704E-2</v>
      </c>
      <c r="H16" s="42">
        <v>12</v>
      </c>
      <c r="K16" s="46"/>
    </row>
    <row r="17" spans="1:8" s="12" customFormat="1" ht="21.75" customHeight="1" x14ac:dyDescent="0.25">
      <c r="A17" s="20">
        <v>100</v>
      </c>
      <c r="B17" s="7" t="s">
        <v>117</v>
      </c>
      <c r="C17" s="7">
        <v>1994</v>
      </c>
      <c r="D17" s="7" t="s">
        <v>11</v>
      </c>
      <c r="E17" s="7"/>
      <c r="F17" s="33" t="s">
        <v>148</v>
      </c>
      <c r="G17" s="33"/>
      <c r="H17" s="35"/>
    </row>
    <row r="18" spans="1:8" s="12" customFormat="1" ht="21.75" customHeight="1" x14ac:dyDescent="0.25">
      <c r="A18" s="20">
        <v>26</v>
      </c>
      <c r="B18" s="7" t="s">
        <v>90</v>
      </c>
      <c r="C18" s="7">
        <v>1991</v>
      </c>
      <c r="D18" s="7" t="s">
        <v>87</v>
      </c>
      <c r="E18" s="7"/>
      <c r="F18" s="33" t="s">
        <v>144</v>
      </c>
      <c r="G18" s="33"/>
      <c r="H18" s="35"/>
    </row>
    <row r="19" spans="1:8" s="12" customFormat="1" ht="21.75" customHeight="1" x14ac:dyDescent="0.25">
      <c r="A19" s="20">
        <v>27</v>
      </c>
      <c r="B19" s="7" t="s">
        <v>91</v>
      </c>
      <c r="C19" s="7">
        <v>1990</v>
      </c>
      <c r="D19" s="7" t="s">
        <v>87</v>
      </c>
      <c r="E19" s="7"/>
      <c r="F19" s="33" t="s">
        <v>144</v>
      </c>
      <c r="G19" s="33"/>
      <c r="H19" s="35"/>
    </row>
    <row r="20" spans="1:8" s="12" customFormat="1" ht="21.75" customHeight="1" x14ac:dyDescent="0.25">
      <c r="A20" s="17">
        <v>19</v>
      </c>
      <c r="B20" s="8" t="s">
        <v>50</v>
      </c>
      <c r="C20" s="8">
        <v>1992</v>
      </c>
      <c r="D20" s="8" t="s">
        <v>48</v>
      </c>
      <c r="E20" s="8" t="s">
        <v>49</v>
      </c>
      <c r="F20" s="33" t="s">
        <v>144</v>
      </c>
      <c r="G20" s="33"/>
      <c r="H20" s="35"/>
    </row>
    <row r="22" spans="1:8" s="39" customFormat="1" x14ac:dyDescent="0.25">
      <c r="A22" s="37"/>
      <c r="B22" s="38" t="s">
        <v>132</v>
      </c>
      <c r="C22" s="38" t="s">
        <v>133</v>
      </c>
      <c r="D22" s="38"/>
      <c r="E22" s="38" t="s">
        <v>134</v>
      </c>
      <c r="F22" s="38" t="s">
        <v>135</v>
      </c>
      <c r="G22" s="37"/>
    </row>
    <row r="23" spans="1:8" x14ac:dyDescent="0.25">
      <c r="B23" s="40" t="s">
        <v>136</v>
      </c>
      <c r="C23" s="40" t="s">
        <v>137</v>
      </c>
      <c r="D23" s="40"/>
      <c r="E23" s="40">
        <v>-1</v>
      </c>
      <c r="F23" s="40" t="s">
        <v>147</v>
      </c>
    </row>
    <row r="25" spans="1:8" x14ac:dyDescent="0.25">
      <c r="A25" s="41" t="s">
        <v>138</v>
      </c>
      <c r="C25" s="1" t="s">
        <v>139</v>
      </c>
      <c r="E25" s="41" t="s">
        <v>140</v>
      </c>
      <c r="G25" t="s">
        <v>141</v>
      </c>
    </row>
  </sheetData>
  <autoFilter ref="A4:H4">
    <sortState ref="A5:H20">
      <sortCondition ref="F4"/>
    </sortState>
  </autoFilter>
  <mergeCells count="1">
    <mergeCell ref="A1:G1"/>
  </mergeCells>
  <pageMargins left="0.7" right="0.7" top="0.75" bottom="0.75" header="0.3" footer="0.3"/>
  <pageSetup paperSize="9" scale="6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4" workbookViewId="0">
      <selection activeCell="A22" sqref="A22:XFD23"/>
    </sheetView>
  </sheetViews>
  <sheetFormatPr defaultRowHeight="15" x14ac:dyDescent="0.25"/>
  <cols>
    <col min="1" max="1" width="12.28515625" customWidth="1"/>
    <col min="2" max="2" width="25.5703125" customWidth="1"/>
    <col min="3" max="3" width="12" customWidth="1"/>
    <col min="4" max="4" width="21.42578125" customWidth="1"/>
    <col min="5" max="5" width="30.42578125" customWidth="1"/>
    <col min="6" max="6" width="18.7109375" customWidth="1"/>
    <col min="7" max="7" width="13.28515625" customWidth="1"/>
    <col min="10" max="11" width="0" hidden="1" customWidth="1"/>
  </cols>
  <sheetData>
    <row r="1" spans="1:11" s="21" customFormat="1" ht="42.75" customHeight="1" x14ac:dyDescent="0.35">
      <c r="A1" s="52" t="s">
        <v>127</v>
      </c>
      <c r="B1" s="53"/>
      <c r="C1" s="53"/>
      <c r="D1" s="53"/>
      <c r="E1" s="53"/>
      <c r="F1" s="53"/>
      <c r="G1" s="53"/>
    </row>
    <row r="2" spans="1:11" s="21" customFormat="1" ht="21" x14ac:dyDescent="0.35">
      <c r="A2" s="16"/>
      <c r="B2" s="16"/>
      <c r="C2" s="16" t="s">
        <v>19</v>
      </c>
      <c r="D2" s="16"/>
      <c r="E2" s="16"/>
      <c r="F2" s="16"/>
      <c r="G2" s="16"/>
    </row>
    <row r="3" spans="1:11" s="28" customFormat="1" ht="24" customHeight="1" x14ac:dyDescent="0.35">
      <c r="A3" s="23">
        <v>42799</v>
      </c>
      <c r="B3" s="24"/>
      <c r="C3" s="25"/>
      <c r="D3" s="26"/>
      <c r="E3" s="26"/>
      <c r="F3" s="27" t="s">
        <v>128</v>
      </c>
      <c r="G3" s="26"/>
    </row>
    <row r="4" spans="1:11" s="5" customFormat="1" ht="43.5" customHeight="1" x14ac:dyDescent="0.2">
      <c r="A4" s="3" t="s">
        <v>116</v>
      </c>
      <c r="B4" s="3" t="s">
        <v>0</v>
      </c>
      <c r="C4" s="3" t="s">
        <v>1</v>
      </c>
      <c r="D4" s="3" t="s">
        <v>2</v>
      </c>
      <c r="E4" s="3" t="s">
        <v>3</v>
      </c>
      <c r="F4" s="29" t="s">
        <v>129</v>
      </c>
      <c r="G4" s="29" t="s">
        <v>130</v>
      </c>
      <c r="H4" s="30" t="s">
        <v>131</v>
      </c>
    </row>
    <row r="5" spans="1:11" s="13" customFormat="1" ht="21" customHeight="1" x14ac:dyDescent="0.25">
      <c r="A5" s="20">
        <v>54</v>
      </c>
      <c r="B5" s="7" t="s">
        <v>99</v>
      </c>
      <c r="C5" s="7">
        <v>1986</v>
      </c>
      <c r="D5" s="7" t="s">
        <v>98</v>
      </c>
      <c r="E5" s="7"/>
      <c r="F5" s="33">
        <v>5.9166666666666666E-2</v>
      </c>
      <c r="G5" s="33">
        <v>0</v>
      </c>
      <c r="H5" s="51">
        <v>1</v>
      </c>
      <c r="J5" s="47">
        <v>2.0833333333333332E-2</v>
      </c>
      <c r="K5" s="48">
        <f>F5-$J$5</f>
        <v>3.833333333333333E-2</v>
      </c>
    </row>
    <row r="6" spans="1:11" s="13" customFormat="1" ht="21" customHeight="1" x14ac:dyDescent="0.25">
      <c r="A6" s="17">
        <v>33</v>
      </c>
      <c r="B6" s="8" t="s">
        <v>27</v>
      </c>
      <c r="C6" s="10">
        <v>1979</v>
      </c>
      <c r="D6" s="8" t="s">
        <v>4</v>
      </c>
      <c r="E6" s="8" t="s">
        <v>8</v>
      </c>
      <c r="F6" s="32">
        <v>6.0451388888888895E-2</v>
      </c>
      <c r="G6" s="32">
        <f t="shared" ref="G6:G19" si="0">F6-$F$5</f>
        <v>1.2847222222222288E-3</v>
      </c>
      <c r="H6" s="51">
        <v>2</v>
      </c>
      <c r="K6" s="48">
        <f t="shared" ref="K6:K19" si="1">F6-$J$5</f>
        <v>3.9618055555555559E-2</v>
      </c>
    </row>
    <row r="7" spans="1:11" s="13" customFormat="1" ht="21" customHeight="1" x14ac:dyDescent="0.25">
      <c r="A7" s="17">
        <v>32</v>
      </c>
      <c r="B7" s="8" t="s">
        <v>26</v>
      </c>
      <c r="C7" s="10">
        <v>1979</v>
      </c>
      <c r="D7" s="8" t="s">
        <v>4</v>
      </c>
      <c r="E7" s="8" t="s">
        <v>15</v>
      </c>
      <c r="F7" s="32">
        <v>6.0972222222222226E-2</v>
      </c>
      <c r="G7" s="32">
        <f t="shared" si="0"/>
        <v>1.8055555555555602E-3</v>
      </c>
      <c r="H7" s="51">
        <v>3</v>
      </c>
      <c r="K7" s="48">
        <f t="shared" si="1"/>
        <v>4.0138888888888891E-2</v>
      </c>
    </row>
    <row r="8" spans="1:11" s="13" customFormat="1" ht="21" customHeight="1" x14ac:dyDescent="0.25">
      <c r="A8" s="20">
        <v>49</v>
      </c>
      <c r="B8" s="7" t="s">
        <v>73</v>
      </c>
      <c r="C8" s="11">
        <v>1986</v>
      </c>
      <c r="D8" s="7" t="s">
        <v>65</v>
      </c>
      <c r="E8" s="7"/>
      <c r="F8" s="33">
        <v>6.1631944444444448E-2</v>
      </c>
      <c r="G8" s="32">
        <f t="shared" si="0"/>
        <v>2.4652777777777815E-3</v>
      </c>
      <c r="H8" s="15">
        <v>4</v>
      </c>
      <c r="K8" s="48">
        <f t="shared" si="1"/>
        <v>4.0798611111111119E-2</v>
      </c>
    </row>
    <row r="9" spans="1:11" s="13" customFormat="1" ht="21" customHeight="1" x14ac:dyDescent="0.25">
      <c r="A9" s="20">
        <v>46</v>
      </c>
      <c r="B9" s="7" t="s">
        <v>68</v>
      </c>
      <c r="C9" s="7">
        <v>1981</v>
      </c>
      <c r="D9" s="7" t="s">
        <v>4</v>
      </c>
      <c r="E9" s="7" t="s">
        <v>69</v>
      </c>
      <c r="F9" s="33">
        <v>6.2916666666666662E-2</v>
      </c>
      <c r="G9" s="32">
        <f t="shared" si="0"/>
        <v>3.7499999999999964E-3</v>
      </c>
      <c r="H9" s="15">
        <v>5</v>
      </c>
      <c r="K9" s="48">
        <f t="shared" si="1"/>
        <v>4.2083333333333334E-2</v>
      </c>
    </row>
    <row r="10" spans="1:11" s="13" customFormat="1" ht="21" customHeight="1" x14ac:dyDescent="0.25">
      <c r="A10" s="20">
        <v>48</v>
      </c>
      <c r="B10" s="7" t="s">
        <v>72</v>
      </c>
      <c r="C10" s="11">
        <v>1978</v>
      </c>
      <c r="D10" s="7" t="s">
        <v>65</v>
      </c>
      <c r="E10" s="7"/>
      <c r="F10" s="33">
        <v>6.3888888888888884E-2</v>
      </c>
      <c r="G10" s="32">
        <f t="shared" si="0"/>
        <v>4.7222222222222179E-3</v>
      </c>
      <c r="H10" s="15">
        <v>6</v>
      </c>
      <c r="K10" s="48">
        <f t="shared" si="1"/>
        <v>4.3055555555555555E-2</v>
      </c>
    </row>
    <row r="11" spans="1:11" s="13" customFormat="1" ht="21" customHeight="1" x14ac:dyDescent="0.25">
      <c r="A11" s="20">
        <v>43</v>
      </c>
      <c r="B11" s="7" t="s">
        <v>55</v>
      </c>
      <c r="C11" s="7">
        <v>1982</v>
      </c>
      <c r="D11" s="7" t="s">
        <v>4</v>
      </c>
      <c r="E11" s="7" t="s">
        <v>54</v>
      </c>
      <c r="F11" s="33">
        <v>6.7245370370370372E-2</v>
      </c>
      <c r="G11" s="32">
        <f t="shared" si="0"/>
        <v>8.078703703703706E-3</v>
      </c>
      <c r="H11" s="15">
        <v>7</v>
      </c>
      <c r="K11" s="48">
        <f t="shared" si="1"/>
        <v>4.6412037037037043E-2</v>
      </c>
    </row>
    <row r="12" spans="1:11" s="13" customFormat="1" ht="21" customHeight="1" x14ac:dyDescent="0.25">
      <c r="A12" s="17">
        <v>41</v>
      </c>
      <c r="B12" s="8" t="s">
        <v>52</v>
      </c>
      <c r="C12" s="10">
        <v>1983</v>
      </c>
      <c r="D12" s="8" t="s">
        <v>4</v>
      </c>
      <c r="E12" s="8" t="s">
        <v>51</v>
      </c>
      <c r="F12" s="32">
        <v>6.850694444444444E-2</v>
      </c>
      <c r="G12" s="32">
        <f t="shared" si="0"/>
        <v>9.3402777777777737E-3</v>
      </c>
      <c r="H12" s="15">
        <v>8</v>
      </c>
      <c r="K12" s="48">
        <f t="shared" si="1"/>
        <v>4.7673611111111111E-2</v>
      </c>
    </row>
    <row r="13" spans="1:11" s="13" customFormat="1" ht="21" customHeight="1" x14ac:dyDescent="0.25">
      <c r="A13" s="20">
        <v>113</v>
      </c>
      <c r="B13" s="15" t="s">
        <v>142</v>
      </c>
      <c r="C13" s="7">
        <v>1978</v>
      </c>
      <c r="D13" s="7" t="s">
        <v>143</v>
      </c>
      <c r="E13" s="7"/>
      <c r="F13" s="33">
        <v>7.2650462962962958E-2</v>
      </c>
      <c r="G13" s="32">
        <f t="shared" si="0"/>
        <v>1.3483796296296292E-2</v>
      </c>
      <c r="H13" s="15">
        <v>9</v>
      </c>
      <c r="K13" s="48">
        <f t="shared" si="1"/>
        <v>5.181712962962963E-2</v>
      </c>
    </row>
    <row r="14" spans="1:11" s="13" customFormat="1" ht="21" customHeight="1" x14ac:dyDescent="0.25">
      <c r="A14" s="20">
        <v>42</v>
      </c>
      <c r="B14" s="7" t="s">
        <v>53</v>
      </c>
      <c r="C14" s="11">
        <v>1983</v>
      </c>
      <c r="D14" s="7" t="s">
        <v>4</v>
      </c>
      <c r="E14" s="7" t="s">
        <v>23</v>
      </c>
      <c r="F14" s="33">
        <v>7.4733796296296298E-2</v>
      </c>
      <c r="G14" s="32">
        <f t="shared" si="0"/>
        <v>1.5567129629629632E-2</v>
      </c>
      <c r="H14" s="15">
        <v>10</v>
      </c>
      <c r="K14" s="48">
        <f t="shared" si="1"/>
        <v>5.3900462962962969E-2</v>
      </c>
    </row>
    <row r="15" spans="1:11" s="13" customFormat="1" ht="21" customHeight="1" x14ac:dyDescent="0.25">
      <c r="A15" s="20">
        <v>55</v>
      </c>
      <c r="B15" s="7" t="s">
        <v>118</v>
      </c>
      <c r="C15" s="7">
        <v>1986</v>
      </c>
      <c r="D15" s="7" t="s">
        <v>4</v>
      </c>
      <c r="E15" s="7" t="s">
        <v>103</v>
      </c>
      <c r="F15" s="33">
        <v>7.5081018518518519E-2</v>
      </c>
      <c r="G15" s="32">
        <f t="shared" si="0"/>
        <v>1.5914351851851853E-2</v>
      </c>
      <c r="H15" s="15">
        <v>11</v>
      </c>
      <c r="K15" s="48">
        <f t="shared" si="1"/>
        <v>5.424768518518519E-2</v>
      </c>
    </row>
    <row r="16" spans="1:11" s="13" customFormat="1" ht="21" customHeight="1" x14ac:dyDescent="0.25">
      <c r="A16" s="20">
        <v>45</v>
      </c>
      <c r="B16" s="7" t="s">
        <v>67</v>
      </c>
      <c r="C16" s="7">
        <v>1978</v>
      </c>
      <c r="D16" s="7" t="s">
        <v>4</v>
      </c>
      <c r="E16" s="7" t="s">
        <v>57</v>
      </c>
      <c r="F16" s="33">
        <v>7.7893518518518515E-2</v>
      </c>
      <c r="G16" s="32">
        <f t="shared" si="0"/>
        <v>1.8726851851851849E-2</v>
      </c>
      <c r="H16" s="15">
        <v>12</v>
      </c>
      <c r="K16" s="48">
        <f t="shared" si="1"/>
        <v>5.7060185185185186E-2</v>
      </c>
    </row>
    <row r="17" spans="1:11" s="13" customFormat="1" ht="21" customHeight="1" x14ac:dyDescent="0.25">
      <c r="A17" s="20">
        <v>53</v>
      </c>
      <c r="B17" s="7" t="s">
        <v>88</v>
      </c>
      <c r="C17" s="7">
        <v>1984</v>
      </c>
      <c r="D17" s="7" t="s">
        <v>87</v>
      </c>
      <c r="E17" s="7"/>
      <c r="F17" s="33">
        <v>8.082175925925926E-2</v>
      </c>
      <c r="G17" s="32">
        <f t="shared" si="0"/>
        <v>2.1655092592592594E-2</v>
      </c>
      <c r="H17" s="15">
        <v>13</v>
      </c>
      <c r="K17" s="48">
        <f t="shared" si="1"/>
        <v>5.9988425925925931E-2</v>
      </c>
    </row>
    <row r="18" spans="1:11" s="13" customFormat="1" ht="21" customHeight="1" x14ac:dyDescent="0.25">
      <c r="A18" s="20">
        <v>60</v>
      </c>
      <c r="B18" s="15" t="s">
        <v>107</v>
      </c>
      <c r="C18" s="7">
        <v>1983</v>
      </c>
      <c r="D18" s="7" t="s">
        <v>4</v>
      </c>
      <c r="E18" s="7" t="s">
        <v>106</v>
      </c>
      <c r="F18" s="33">
        <v>8.111111111111112E-2</v>
      </c>
      <c r="G18" s="32">
        <f t="shared" si="0"/>
        <v>2.1944444444444454E-2</v>
      </c>
      <c r="H18" s="15">
        <v>14</v>
      </c>
      <c r="K18" s="48">
        <f t="shared" si="1"/>
        <v>6.0277777777777791E-2</v>
      </c>
    </row>
    <row r="19" spans="1:11" s="13" customFormat="1" ht="21" customHeight="1" x14ac:dyDescent="0.25">
      <c r="A19" s="20">
        <v>51</v>
      </c>
      <c r="B19" s="7" t="s">
        <v>85</v>
      </c>
      <c r="C19" s="7">
        <v>1984</v>
      </c>
      <c r="D19" s="7" t="s">
        <v>4</v>
      </c>
      <c r="E19" s="7" t="s">
        <v>6</v>
      </c>
      <c r="F19" s="33">
        <v>8.1712962962962959E-2</v>
      </c>
      <c r="G19" s="32">
        <f t="shared" si="0"/>
        <v>2.2546296296296293E-2</v>
      </c>
      <c r="H19" s="15">
        <v>15</v>
      </c>
      <c r="K19" s="48">
        <f t="shared" si="1"/>
        <v>6.0879629629629631E-2</v>
      </c>
    </row>
    <row r="20" spans="1:11" s="13" customFormat="1" ht="21" customHeight="1" x14ac:dyDescent="0.25">
      <c r="A20" s="17">
        <v>39</v>
      </c>
      <c r="B20" s="8" t="s">
        <v>46</v>
      </c>
      <c r="C20" s="8">
        <v>1982</v>
      </c>
      <c r="D20" s="8" t="s">
        <v>14</v>
      </c>
      <c r="E20" s="8" t="s">
        <v>45</v>
      </c>
      <c r="F20" s="32" t="s">
        <v>148</v>
      </c>
      <c r="G20" s="32"/>
      <c r="H20" s="15"/>
    </row>
    <row r="21" spans="1:11" s="13" customFormat="1" ht="21" customHeight="1" x14ac:dyDescent="0.25">
      <c r="A21" s="20">
        <v>44</v>
      </c>
      <c r="B21" s="7" t="s">
        <v>56</v>
      </c>
      <c r="C21" s="11">
        <v>1981</v>
      </c>
      <c r="D21" s="7" t="s">
        <v>4</v>
      </c>
      <c r="E21" s="7" t="s">
        <v>57</v>
      </c>
      <c r="F21" s="33" t="s">
        <v>148</v>
      </c>
      <c r="G21" s="32"/>
      <c r="H21" s="15"/>
    </row>
    <row r="22" spans="1:11" s="13" customFormat="1" ht="21" customHeight="1" x14ac:dyDescent="0.25">
      <c r="A22" s="20">
        <v>50</v>
      </c>
      <c r="B22" s="7" t="s">
        <v>120</v>
      </c>
      <c r="C22" s="7">
        <v>1987</v>
      </c>
      <c r="D22" s="7" t="s">
        <v>74</v>
      </c>
      <c r="E22" s="7"/>
      <c r="F22" s="33" t="s">
        <v>148</v>
      </c>
      <c r="G22" s="32"/>
      <c r="H22" s="15"/>
    </row>
    <row r="23" spans="1:11" s="13" customFormat="1" ht="21" customHeight="1" x14ac:dyDescent="0.25">
      <c r="A23" s="20">
        <v>56</v>
      </c>
      <c r="B23" s="7" t="s">
        <v>119</v>
      </c>
      <c r="C23" s="7">
        <v>1979</v>
      </c>
      <c r="D23" s="7" t="s">
        <v>4</v>
      </c>
      <c r="E23" s="7" t="s">
        <v>5</v>
      </c>
      <c r="F23" s="33" t="s">
        <v>148</v>
      </c>
      <c r="G23" s="32"/>
      <c r="H23" s="15"/>
    </row>
    <row r="24" spans="1:11" s="13" customFormat="1" ht="21" customHeight="1" x14ac:dyDescent="0.25">
      <c r="A24" s="17">
        <v>31</v>
      </c>
      <c r="B24" s="8" t="s">
        <v>22</v>
      </c>
      <c r="C24" s="10">
        <v>1978</v>
      </c>
      <c r="D24" s="8" t="s">
        <v>4</v>
      </c>
      <c r="E24" s="8" t="s">
        <v>23</v>
      </c>
      <c r="F24" s="32" t="s">
        <v>144</v>
      </c>
      <c r="G24" s="32"/>
      <c r="H24" s="15"/>
    </row>
    <row r="25" spans="1:11" s="13" customFormat="1" ht="21" customHeight="1" x14ac:dyDescent="0.25">
      <c r="A25" s="17">
        <v>34</v>
      </c>
      <c r="B25" s="8" t="s">
        <v>33</v>
      </c>
      <c r="C25" s="10">
        <v>1986</v>
      </c>
      <c r="D25" s="8" t="s">
        <v>4</v>
      </c>
      <c r="E25" s="8" t="s">
        <v>10</v>
      </c>
      <c r="F25" s="32" t="s">
        <v>144</v>
      </c>
      <c r="G25" s="32"/>
      <c r="H25" s="15"/>
    </row>
    <row r="26" spans="1:11" s="13" customFormat="1" ht="21" customHeight="1" x14ac:dyDescent="0.25">
      <c r="A26" s="20">
        <v>47</v>
      </c>
      <c r="B26" s="7" t="s">
        <v>70</v>
      </c>
      <c r="C26" s="7">
        <v>1985</v>
      </c>
      <c r="D26" s="7" t="s">
        <v>71</v>
      </c>
      <c r="E26" s="7"/>
      <c r="F26" s="33" t="s">
        <v>144</v>
      </c>
      <c r="G26" s="32"/>
      <c r="H26" s="15"/>
    </row>
    <row r="27" spans="1:11" s="13" customFormat="1" ht="21" customHeight="1" x14ac:dyDescent="0.25">
      <c r="A27" s="20">
        <v>59</v>
      </c>
      <c r="B27" s="7" t="s">
        <v>105</v>
      </c>
      <c r="C27" s="7">
        <v>1986</v>
      </c>
      <c r="D27" s="7" t="s">
        <v>48</v>
      </c>
      <c r="E27" s="7"/>
      <c r="F27" s="33" t="s">
        <v>144</v>
      </c>
      <c r="G27" s="32"/>
      <c r="H27" s="15"/>
    </row>
    <row r="29" spans="1:11" s="39" customFormat="1" x14ac:dyDescent="0.25">
      <c r="A29" s="37"/>
      <c r="B29" s="38" t="s">
        <v>132</v>
      </c>
      <c r="C29" s="38" t="s">
        <v>133</v>
      </c>
      <c r="D29" s="38"/>
      <c r="E29" s="38" t="s">
        <v>134</v>
      </c>
      <c r="F29" s="38" t="s">
        <v>135</v>
      </c>
      <c r="G29" s="37"/>
    </row>
    <row r="30" spans="1:11" x14ac:dyDescent="0.25">
      <c r="A30" s="1"/>
      <c r="B30" s="40" t="s">
        <v>136</v>
      </c>
      <c r="C30" s="40" t="s">
        <v>137</v>
      </c>
      <c r="D30" s="40"/>
      <c r="E30" s="40">
        <v>-1</v>
      </c>
      <c r="F30" s="40" t="s">
        <v>147</v>
      </c>
      <c r="G30" s="1"/>
    </row>
    <row r="31" spans="1:11" x14ac:dyDescent="0.25">
      <c r="A31" s="1"/>
      <c r="B31" s="1"/>
      <c r="C31" s="1"/>
      <c r="D31" s="1"/>
      <c r="E31" s="1"/>
      <c r="F31" s="1"/>
      <c r="G31" s="1"/>
    </row>
    <row r="32" spans="1:11" x14ac:dyDescent="0.25">
      <c r="A32" s="41" t="s">
        <v>138</v>
      </c>
      <c r="B32" s="1"/>
      <c r="C32" s="1" t="s">
        <v>139</v>
      </c>
      <c r="D32" s="1"/>
      <c r="E32" s="41" t="s">
        <v>140</v>
      </c>
      <c r="F32" s="1"/>
      <c r="G32" t="s">
        <v>141</v>
      </c>
    </row>
  </sheetData>
  <autoFilter ref="A4:H4">
    <sortState ref="A5:H27">
      <sortCondition ref="F4"/>
    </sortState>
  </autoFilter>
  <mergeCells count="1">
    <mergeCell ref="A1:G1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9" workbookViewId="0">
      <selection activeCell="F31" sqref="F31:F32"/>
    </sheetView>
  </sheetViews>
  <sheetFormatPr defaultRowHeight="15" x14ac:dyDescent="0.25"/>
  <cols>
    <col min="1" max="1" width="11.42578125" customWidth="1"/>
    <col min="2" max="2" width="24.5703125" customWidth="1"/>
    <col min="3" max="3" width="12.140625" customWidth="1"/>
    <col min="4" max="4" width="22" customWidth="1"/>
    <col min="5" max="5" width="25.28515625" customWidth="1"/>
    <col min="6" max="6" width="18.28515625" customWidth="1"/>
    <col min="7" max="7" width="13.7109375" customWidth="1"/>
  </cols>
  <sheetData>
    <row r="1" spans="1:11" s="21" customFormat="1" ht="47.25" customHeight="1" x14ac:dyDescent="0.35">
      <c r="A1" s="52" t="s">
        <v>127</v>
      </c>
      <c r="B1" s="53"/>
      <c r="C1" s="53"/>
      <c r="D1" s="53"/>
      <c r="E1" s="53"/>
      <c r="F1" s="53"/>
      <c r="G1" s="53"/>
    </row>
    <row r="2" spans="1:11" s="21" customFormat="1" ht="21" x14ac:dyDescent="0.35">
      <c r="A2" s="54" t="s">
        <v>20</v>
      </c>
      <c r="B2" s="55"/>
      <c r="C2" s="55"/>
      <c r="D2" s="55"/>
      <c r="E2" s="55"/>
      <c r="F2" s="55"/>
      <c r="G2" s="55"/>
    </row>
    <row r="3" spans="1:11" s="28" customFormat="1" ht="24" customHeight="1" x14ac:dyDescent="0.35">
      <c r="A3" s="23">
        <v>42799</v>
      </c>
      <c r="B3" s="24"/>
      <c r="C3" s="25"/>
      <c r="D3" s="26"/>
      <c r="E3" s="26"/>
      <c r="F3" s="27" t="s">
        <v>128</v>
      </c>
      <c r="G3" s="26"/>
    </row>
    <row r="4" spans="1:11" s="5" customFormat="1" ht="44.25" customHeight="1" x14ac:dyDescent="0.2">
      <c r="A4" s="3" t="s">
        <v>116</v>
      </c>
      <c r="B4" s="3" t="s">
        <v>0</v>
      </c>
      <c r="C4" s="3" t="s">
        <v>1</v>
      </c>
      <c r="D4" s="3" t="s">
        <v>2</v>
      </c>
      <c r="E4" s="3" t="s">
        <v>3</v>
      </c>
      <c r="F4" s="29" t="s">
        <v>129</v>
      </c>
      <c r="G4" s="29" t="s">
        <v>130</v>
      </c>
      <c r="H4" s="30" t="s">
        <v>131</v>
      </c>
    </row>
    <row r="5" spans="1:11" s="13" customFormat="1" ht="20.25" customHeight="1" x14ac:dyDescent="0.25">
      <c r="A5" s="17">
        <v>68</v>
      </c>
      <c r="B5" s="8" t="s">
        <v>34</v>
      </c>
      <c r="C5" s="10">
        <v>1977</v>
      </c>
      <c r="D5" s="8" t="s">
        <v>4</v>
      </c>
      <c r="E5" s="8" t="s">
        <v>35</v>
      </c>
      <c r="F5" s="32">
        <v>6.0995370370370366E-2</v>
      </c>
      <c r="G5" s="32">
        <v>0</v>
      </c>
      <c r="H5" s="51">
        <v>1</v>
      </c>
      <c r="J5" s="47"/>
      <c r="K5" s="48"/>
    </row>
    <row r="6" spans="1:11" s="13" customFormat="1" ht="20.25" customHeight="1" x14ac:dyDescent="0.25">
      <c r="A6" s="17">
        <v>62</v>
      </c>
      <c r="B6" s="8" t="s">
        <v>25</v>
      </c>
      <c r="C6" s="10">
        <v>1972</v>
      </c>
      <c r="D6" s="8" t="s">
        <v>4</v>
      </c>
      <c r="E6" s="8" t="s">
        <v>12</v>
      </c>
      <c r="F6" s="32">
        <v>6.1273148148148153E-2</v>
      </c>
      <c r="G6" s="32">
        <f t="shared" ref="G6:G30" si="0">F6-$F$5</f>
        <v>2.7777777777778651E-4</v>
      </c>
      <c r="H6" s="51">
        <v>2</v>
      </c>
      <c r="K6" s="48"/>
    </row>
    <row r="7" spans="1:11" s="13" customFormat="1" ht="20.25" customHeight="1" x14ac:dyDescent="0.25">
      <c r="A7" s="20">
        <v>85</v>
      </c>
      <c r="B7" s="7" t="s">
        <v>102</v>
      </c>
      <c r="C7" s="7">
        <v>1975</v>
      </c>
      <c r="D7" s="7" t="s">
        <v>101</v>
      </c>
      <c r="E7" s="7" t="s">
        <v>100</v>
      </c>
      <c r="F7" s="33">
        <v>6.1643518518518514E-2</v>
      </c>
      <c r="G7" s="32">
        <f t="shared" si="0"/>
        <v>6.481481481481477E-4</v>
      </c>
      <c r="H7" s="51">
        <v>3</v>
      </c>
      <c r="K7" s="48"/>
    </row>
    <row r="8" spans="1:11" s="13" customFormat="1" ht="20.25" customHeight="1" x14ac:dyDescent="0.25">
      <c r="A8" s="17">
        <v>69</v>
      </c>
      <c r="B8" s="8" t="s">
        <v>37</v>
      </c>
      <c r="C8" s="10">
        <v>1977</v>
      </c>
      <c r="D8" s="8" t="s">
        <v>14</v>
      </c>
      <c r="E8" s="8" t="s">
        <v>38</v>
      </c>
      <c r="F8" s="32">
        <v>6.2708333333333324E-2</v>
      </c>
      <c r="G8" s="32">
        <f t="shared" si="0"/>
        <v>1.7129629629629578E-3</v>
      </c>
      <c r="H8" s="15">
        <v>4</v>
      </c>
      <c r="K8" s="48"/>
    </row>
    <row r="9" spans="1:11" s="13" customFormat="1" ht="20.25" customHeight="1" x14ac:dyDescent="0.25">
      <c r="A9" s="20">
        <v>87</v>
      </c>
      <c r="B9" s="15" t="s">
        <v>123</v>
      </c>
      <c r="C9" s="7">
        <v>1976</v>
      </c>
      <c r="D9" s="7" t="s">
        <v>11</v>
      </c>
      <c r="E9" s="7" t="s">
        <v>76</v>
      </c>
      <c r="F9" s="33">
        <v>6.324074074074075E-2</v>
      </c>
      <c r="G9" s="32">
        <f t="shared" si="0"/>
        <v>2.2453703703703837E-3</v>
      </c>
      <c r="H9" s="15">
        <v>5</v>
      </c>
      <c r="K9" s="48"/>
    </row>
    <row r="10" spans="1:11" s="13" customFormat="1" ht="20.25" customHeight="1" x14ac:dyDescent="0.25">
      <c r="A10" s="20">
        <v>74</v>
      </c>
      <c r="B10" s="7" t="s">
        <v>79</v>
      </c>
      <c r="C10" s="7">
        <v>1970</v>
      </c>
      <c r="D10" s="7" t="s">
        <v>71</v>
      </c>
      <c r="E10" s="7" t="s">
        <v>80</v>
      </c>
      <c r="F10" s="33">
        <v>6.6006944444444438E-2</v>
      </c>
      <c r="G10" s="32">
        <f t="shared" si="0"/>
        <v>5.0115740740740711E-3</v>
      </c>
      <c r="H10" s="15">
        <v>6</v>
      </c>
      <c r="K10" s="48"/>
    </row>
    <row r="11" spans="1:11" s="13" customFormat="1" ht="20.25" customHeight="1" x14ac:dyDescent="0.25">
      <c r="A11" s="20">
        <v>80</v>
      </c>
      <c r="B11" s="7" t="s">
        <v>92</v>
      </c>
      <c r="C11" s="7">
        <v>1977</v>
      </c>
      <c r="D11" s="7" t="s">
        <v>4</v>
      </c>
      <c r="E11" s="7" t="s">
        <v>51</v>
      </c>
      <c r="F11" s="33">
        <v>6.7210648148148144E-2</v>
      </c>
      <c r="G11" s="32">
        <f t="shared" si="0"/>
        <v>6.2152777777777779E-3</v>
      </c>
      <c r="H11" s="15">
        <v>7</v>
      </c>
      <c r="K11" s="48"/>
    </row>
    <row r="12" spans="1:11" s="13" customFormat="1" ht="30.75" customHeight="1" x14ac:dyDescent="0.25">
      <c r="A12" s="22">
        <v>112</v>
      </c>
      <c r="B12" s="2" t="s">
        <v>145</v>
      </c>
      <c r="C12" s="7">
        <v>1970</v>
      </c>
      <c r="D12" s="7" t="s">
        <v>146</v>
      </c>
      <c r="E12" s="7" t="s">
        <v>51</v>
      </c>
      <c r="F12" s="34">
        <v>7.3252314814814812E-2</v>
      </c>
      <c r="G12" s="32">
        <f t="shared" si="0"/>
        <v>1.2256944444444445E-2</v>
      </c>
      <c r="H12" s="15">
        <v>8</v>
      </c>
      <c r="K12" s="48"/>
    </row>
    <row r="13" spans="1:11" s="13" customFormat="1" ht="20.25" customHeight="1" x14ac:dyDescent="0.25">
      <c r="A13" s="17">
        <v>61</v>
      </c>
      <c r="B13" s="8" t="s">
        <v>21</v>
      </c>
      <c r="C13" s="10">
        <v>1970</v>
      </c>
      <c r="D13" s="8" t="s">
        <v>4</v>
      </c>
      <c r="E13" s="8" t="s">
        <v>13</v>
      </c>
      <c r="F13" s="32">
        <v>6.8749999999999992E-2</v>
      </c>
      <c r="G13" s="32">
        <f t="shared" si="0"/>
        <v>7.7546296296296252E-3</v>
      </c>
      <c r="H13" s="15">
        <v>9</v>
      </c>
      <c r="K13" s="48"/>
    </row>
    <row r="14" spans="1:11" s="13" customFormat="1" ht="20.25" customHeight="1" x14ac:dyDescent="0.25">
      <c r="A14" s="20">
        <v>75</v>
      </c>
      <c r="B14" s="7" t="s">
        <v>81</v>
      </c>
      <c r="C14" s="11">
        <v>1968</v>
      </c>
      <c r="D14" s="7" t="s">
        <v>65</v>
      </c>
      <c r="E14" s="7"/>
      <c r="F14" s="33">
        <v>6.9456018518518514E-2</v>
      </c>
      <c r="G14" s="32">
        <f t="shared" si="0"/>
        <v>8.4606481481481477E-3</v>
      </c>
      <c r="H14" s="15">
        <v>10</v>
      </c>
      <c r="K14" s="48"/>
    </row>
    <row r="15" spans="1:11" s="13" customFormat="1" ht="20.25" customHeight="1" x14ac:dyDescent="0.25">
      <c r="A15" s="20">
        <v>70</v>
      </c>
      <c r="B15" s="8" t="s">
        <v>39</v>
      </c>
      <c r="C15" s="10">
        <v>1977</v>
      </c>
      <c r="D15" s="8" t="s">
        <v>14</v>
      </c>
      <c r="E15" s="8" t="s">
        <v>38</v>
      </c>
      <c r="F15" s="33">
        <v>6.9953703703703699E-2</v>
      </c>
      <c r="G15" s="32">
        <f t="shared" si="0"/>
        <v>8.958333333333332E-3</v>
      </c>
      <c r="H15" s="15">
        <v>11</v>
      </c>
      <c r="K15" s="48"/>
    </row>
    <row r="16" spans="1:11" s="13" customFormat="1" ht="20.25" customHeight="1" x14ac:dyDescent="0.25">
      <c r="A16" s="20">
        <v>84</v>
      </c>
      <c r="B16" s="7" t="s">
        <v>121</v>
      </c>
      <c r="C16" s="7">
        <v>1971</v>
      </c>
      <c r="D16" s="7" t="s">
        <v>48</v>
      </c>
      <c r="E16" s="7" t="s">
        <v>96</v>
      </c>
      <c r="F16" s="33">
        <v>7.0439814814814816E-2</v>
      </c>
      <c r="G16" s="32">
        <f t="shared" si="0"/>
        <v>9.4444444444444497E-3</v>
      </c>
      <c r="H16" s="15">
        <v>12</v>
      </c>
      <c r="K16" s="48"/>
    </row>
    <row r="17" spans="1:11" s="13" customFormat="1" ht="20.25" customHeight="1" x14ac:dyDescent="0.25">
      <c r="A17" s="20">
        <v>78</v>
      </c>
      <c r="B17" s="7" t="s">
        <v>86</v>
      </c>
      <c r="C17" s="7">
        <v>1973</v>
      </c>
      <c r="D17" s="7" t="s">
        <v>87</v>
      </c>
      <c r="E17" s="7"/>
      <c r="F17" s="33">
        <v>7.0474537037037044E-2</v>
      </c>
      <c r="G17" s="32">
        <f t="shared" si="0"/>
        <v>9.4791666666666774E-3</v>
      </c>
      <c r="H17" s="15">
        <v>13</v>
      </c>
      <c r="K17" s="48"/>
    </row>
    <row r="18" spans="1:11" s="13" customFormat="1" ht="20.25" customHeight="1" x14ac:dyDescent="0.25">
      <c r="A18" s="17">
        <v>64</v>
      </c>
      <c r="B18" s="8" t="s">
        <v>29</v>
      </c>
      <c r="C18" s="10">
        <v>1969</v>
      </c>
      <c r="D18" s="8" t="s">
        <v>4</v>
      </c>
      <c r="E18" s="8" t="s">
        <v>9</v>
      </c>
      <c r="F18" s="32">
        <v>7.0740740740740743E-2</v>
      </c>
      <c r="G18" s="32">
        <f t="shared" si="0"/>
        <v>9.7453703703703765E-3</v>
      </c>
      <c r="H18" s="15">
        <v>14</v>
      </c>
      <c r="K18" s="48"/>
    </row>
    <row r="19" spans="1:11" s="13" customFormat="1" ht="20.25" customHeight="1" x14ac:dyDescent="0.25">
      <c r="A19" s="20">
        <v>82</v>
      </c>
      <c r="B19" s="7" t="s">
        <v>95</v>
      </c>
      <c r="C19" s="7">
        <v>1968</v>
      </c>
      <c r="D19" s="7" t="s">
        <v>94</v>
      </c>
      <c r="E19" s="7" t="s">
        <v>83</v>
      </c>
      <c r="F19" s="33">
        <v>7.2002314814814811E-2</v>
      </c>
      <c r="G19" s="32">
        <f t="shared" si="0"/>
        <v>1.1006944444444444E-2</v>
      </c>
      <c r="H19" s="15">
        <v>15</v>
      </c>
      <c r="K19" s="48"/>
    </row>
    <row r="20" spans="1:11" s="13" customFormat="1" ht="20.25" customHeight="1" x14ac:dyDescent="0.25">
      <c r="A20" s="20">
        <v>89</v>
      </c>
      <c r="B20" s="15" t="s">
        <v>109</v>
      </c>
      <c r="C20" s="7">
        <v>1976</v>
      </c>
      <c r="D20" s="7" t="s">
        <v>11</v>
      </c>
      <c r="E20" s="7" t="s">
        <v>76</v>
      </c>
      <c r="F20" s="33">
        <v>7.2060185185185185E-2</v>
      </c>
      <c r="G20" s="32">
        <f t="shared" si="0"/>
        <v>1.1064814814814819E-2</v>
      </c>
      <c r="H20" s="15">
        <v>16</v>
      </c>
      <c r="K20" s="48"/>
    </row>
    <row r="21" spans="1:11" s="13" customFormat="1" ht="20.25" customHeight="1" x14ac:dyDescent="0.25">
      <c r="A21" s="20">
        <v>77</v>
      </c>
      <c r="B21" s="7" t="s">
        <v>84</v>
      </c>
      <c r="C21" s="7">
        <v>1969</v>
      </c>
      <c r="D21" s="7" t="s">
        <v>11</v>
      </c>
      <c r="E21" s="7"/>
      <c r="F21" s="33">
        <v>7.2129629629629641E-2</v>
      </c>
      <c r="G21" s="32">
        <f t="shared" si="0"/>
        <v>1.1134259259259274E-2</v>
      </c>
      <c r="H21" s="15">
        <v>17</v>
      </c>
      <c r="K21" s="48"/>
    </row>
    <row r="22" spans="1:11" s="13" customFormat="1" ht="20.25" customHeight="1" x14ac:dyDescent="0.25">
      <c r="A22" s="22">
        <v>91</v>
      </c>
      <c r="B22" s="2" t="s">
        <v>124</v>
      </c>
      <c r="C22" s="7">
        <v>1971</v>
      </c>
      <c r="D22" s="7" t="s">
        <v>48</v>
      </c>
      <c r="E22" s="7" t="s">
        <v>125</v>
      </c>
      <c r="F22" s="34">
        <v>7.2916666666666671E-2</v>
      </c>
      <c r="G22" s="32">
        <f t="shared" si="0"/>
        <v>1.1921296296296305E-2</v>
      </c>
      <c r="H22" s="15">
        <v>18</v>
      </c>
      <c r="K22" s="48"/>
    </row>
    <row r="23" spans="1:11" s="13" customFormat="1" ht="20.25" customHeight="1" x14ac:dyDescent="0.25">
      <c r="A23" s="20">
        <v>111</v>
      </c>
      <c r="B23" s="7" t="s">
        <v>89</v>
      </c>
      <c r="C23" s="7">
        <v>1970</v>
      </c>
      <c r="D23" s="7" t="s">
        <v>87</v>
      </c>
      <c r="E23" s="7"/>
      <c r="F23" s="33">
        <v>7.3425925925925936E-2</v>
      </c>
      <c r="G23" s="32">
        <f t="shared" si="0"/>
        <v>1.243055555555557E-2</v>
      </c>
      <c r="H23" s="15">
        <v>19</v>
      </c>
      <c r="K23" s="48"/>
    </row>
    <row r="24" spans="1:11" s="13" customFormat="1" ht="20.25" customHeight="1" x14ac:dyDescent="0.25">
      <c r="A24" s="20">
        <v>72</v>
      </c>
      <c r="B24" s="7" t="s">
        <v>75</v>
      </c>
      <c r="C24" s="7">
        <v>1977</v>
      </c>
      <c r="D24" s="7" t="s">
        <v>4</v>
      </c>
      <c r="E24" s="7" t="s">
        <v>76</v>
      </c>
      <c r="F24" s="33">
        <v>7.5115740740740733E-2</v>
      </c>
      <c r="G24" s="32">
        <f t="shared" si="0"/>
        <v>1.4120370370370366E-2</v>
      </c>
      <c r="H24" s="15">
        <v>20</v>
      </c>
      <c r="K24" s="48"/>
    </row>
    <row r="25" spans="1:11" s="13" customFormat="1" ht="20.25" customHeight="1" x14ac:dyDescent="0.25">
      <c r="A25" s="20">
        <v>86</v>
      </c>
      <c r="B25" s="7" t="s">
        <v>122</v>
      </c>
      <c r="C25" s="7">
        <v>1972</v>
      </c>
      <c r="D25" s="7" t="s">
        <v>11</v>
      </c>
      <c r="E25" s="7" t="s">
        <v>104</v>
      </c>
      <c r="F25" s="33">
        <v>7.6388888888888895E-2</v>
      </c>
      <c r="G25" s="32">
        <f t="shared" si="0"/>
        <v>1.5393518518518529E-2</v>
      </c>
      <c r="H25" s="15">
        <v>21</v>
      </c>
      <c r="K25" s="48"/>
    </row>
    <row r="26" spans="1:11" s="13" customFormat="1" ht="20.25" customHeight="1" x14ac:dyDescent="0.25">
      <c r="A26" s="20">
        <v>88</v>
      </c>
      <c r="B26" s="14" t="s">
        <v>108</v>
      </c>
      <c r="C26" s="7">
        <v>1972</v>
      </c>
      <c r="D26" s="7" t="s">
        <v>4</v>
      </c>
      <c r="E26" s="7" t="s">
        <v>9</v>
      </c>
      <c r="F26" s="33">
        <v>7.7268518518518514E-2</v>
      </c>
      <c r="G26" s="32">
        <f t="shared" si="0"/>
        <v>1.6273148148148148E-2</v>
      </c>
      <c r="H26" s="15">
        <v>22</v>
      </c>
      <c r="K26" s="48"/>
    </row>
    <row r="27" spans="1:11" s="13" customFormat="1" ht="20.25" customHeight="1" x14ac:dyDescent="0.25">
      <c r="A27" s="20">
        <v>76</v>
      </c>
      <c r="B27" s="43" t="s">
        <v>82</v>
      </c>
      <c r="C27" s="7">
        <v>1976</v>
      </c>
      <c r="D27" s="7" t="s">
        <v>4</v>
      </c>
      <c r="E27" s="7" t="s">
        <v>83</v>
      </c>
      <c r="F27" s="33">
        <v>7.8101851851851853E-2</v>
      </c>
      <c r="G27" s="32">
        <f t="shared" si="0"/>
        <v>1.7106481481481486E-2</v>
      </c>
      <c r="H27" s="15">
        <v>23</v>
      </c>
      <c r="K27" s="48"/>
    </row>
    <row r="28" spans="1:11" s="13" customFormat="1" ht="20.25" customHeight="1" x14ac:dyDescent="0.25">
      <c r="A28" s="20">
        <v>73</v>
      </c>
      <c r="B28" s="7" t="s">
        <v>77</v>
      </c>
      <c r="C28" s="7">
        <v>1968</v>
      </c>
      <c r="D28" s="7" t="s">
        <v>71</v>
      </c>
      <c r="E28" s="7" t="s">
        <v>78</v>
      </c>
      <c r="F28" s="33">
        <v>7.8784722222222228E-2</v>
      </c>
      <c r="G28" s="32">
        <f t="shared" si="0"/>
        <v>1.7789351851851862E-2</v>
      </c>
      <c r="H28" s="15">
        <v>24</v>
      </c>
      <c r="K28" s="48"/>
    </row>
    <row r="29" spans="1:11" s="13" customFormat="1" ht="20.25" customHeight="1" x14ac:dyDescent="0.25">
      <c r="A29" s="20">
        <v>81</v>
      </c>
      <c r="B29" s="7" t="s">
        <v>93</v>
      </c>
      <c r="C29" s="7">
        <v>1968</v>
      </c>
      <c r="D29" s="7" t="s">
        <v>94</v>
      </c>
      <c r="E29" s="7" t="s">
        <v>83</v>
      </c>
      <c r="F29" s="33">
        <v>8.2719907407407409E-2</v>
      </c>
      <c r="G29" s="32">
        <f t="shared" si="0"/>
        <v>2.1724537037037042E-2</v>
      </c>
      <c r="H29" s="15">
        <v>25</v>
      </c>
      <c r="K29" s="48"/>
    </row>
    <row r="30" spans="1:11" ht="21" customHeight="1" x14ac:dyDescent="0.25">
      <c r="A30" s="17">
        <v>63</v>
      </c>
      <c r="B30" s="8" t="s">
        <v>28</v>
      </c>
      <c r="C30" s="10">
        <v>1970</v>
      </c>
      <c r="D30" s="8" t="s">
        <v>4</v>
      </c>
      <c r="E30" s="8" t="s">
        <v>6</v>
      </c>
      <c r="F30" s="32">
        <v>9.1608796296296299E-2</v>
      </c>
      <c r="G30" s="32">
        <f t="shared" si="0"/>
        <v>3.0613425925925933E-2</v>
      </c>
      <c r="H30" s="15">
        <v>26</v>
      </c>
      <c r="K30" s="48"/>
    </row>
    <row r="31" spans="1:11" ht="31.5" x14ac:dyDescent="0.25">
      <c r="A31" s="20">
        <v>71</v>
      </c>
      <c r="B31" s="8" t="s">
        <v>43</v>
      </c>
      <c r="C31" s="8">
        <v>1970</v>
      </c>
      <c r="D31" s="8" t="s">
        <v>4</v>
      </c>
      <c r="E31" s="8" t="s">
        <v>44</v>
      </c>
      <c r="F31" s="33" t="s">
        <v>144</v>
      </c>
      <c r="G31" s="32"/>
      <c r="H31" s="15"/>
    </row>
    <row r="32" spans="1:11" ht="21" customHeight="1" x14ac:dyDescent="0.25">
      <c r="A32" s="22">
        <v>92</v>
      </c>
      <c r="B32" s="2" t="s">
        <v>126</v>
      </c>
      <c r="C32" s="7">
        <v>1970</v>
      </c>
      <c r="D32" s="7" t="s">
        <v>4</v>
      </c>
      <c r="E32" s="7" t="s">
        <v>6</v>
      </c>
      <c r="F32" s="33" t="s">
        <v>144</v>
      </c>
      <c r="G32" s="32"/>
      <c r="H32" s="31"/>
    </row>
    <row r="34" spans="1:7" s="39" customFormat="1" x14ac:dyDescent="0.25">
      <c r="A34" s="37"/>
      <c r="B34" s="38" t="s">
        <v>132</v>
      </c>
      <c r="C34" s="38" t="s">
        <v>133</v>
      </c>
      <c r="D34" s="38"/>
      <c r="E34" s="38" t="s">
        <v>134</v>
      </c>
      <c r="F34" s="38" t="s">
        <v>135</v>
      </c>
      <c r="G34" s="37"/>
    </row>
    <row r="35" spans="1:7" x14ac:dyDescent="0.25">
      <c r="A35" s="1"/>
      <c r="B35" s="40" t="s">
        <v>136</v>
      </c>
      <c r="C35" s="40" t="s">
        <v>137</v>
      </c>
      <c r="D35" s="40"/>
      <c r="E35" s="40">
        <v>-1</v>
      </c>
      <c r="F35" s="40" t="s">
        <v>147</v>
      </c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41" t="s">
        <v>138</v>
      </c>
      <c r="B37" s="1"/>
      <c r="C37" s="1" t="s">
        <v>139</v>
      </c>
      <c r="D37" s="1"/>
      <c r="E37" s="41" t="s">
        <v>140</v>
      </c>
      <c r="F37" s="1"/>
      <c r="G37" t="s">
        <v>141</v>
      </c>
    </row>
  </sheetData>
  <autoFilter ref="A4:H4">
    <sortState ref="A5:H32">
      <sortCondition ref="F4"/>
    </sortState>
  </autoFilter>
  <mergeCells count="2">
    <mergeCell ref="A2:G2"/>
    <mergeCell ref="A1:G1"/>
  </mergeCells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2-11 1997-98 ю.</vt:lpstr>
      <vt:lpstr>12-30 1988-1996 ю.</vt:lpstr>
      <vt:lpstr>31-60 1978-1987 м.</vt:lpstr>
      <vt:lpstr>61-92 1968-77 м.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2017-03-06T07:00:39Z</dcterms:modified>
</cp:coreProperties>
</file>