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35" windowWidth="15480" windowHeight="9060" tabRatio="776"/>
  </bookViews>
  <sheets>
    <sheet name="ЧЕМП ПФО" sheetId="8" r:id="rId1"/>
    <sheet name="ПЕРВ ПФО - 00-01" sheetId="16" r:id="rId2"/>
    <sheet name="ПЕРВ ПФО - 02-04" sheetId="17" r:id="rId3"/>
    <sheet name="ПЕРВ ПФО - 05-06" sheetId="18" r:id="rId4"/>
    <sheet name="ПЕРВ ПФО - 07-08" sheetId="19" r:id="rId5"/>
    <sheet name="30-39" sheetId="22" r:id="rId6"/>
  </sheets>
  <definedNames>
    <definedName name="_xlnm.Print_Area" localSheetId="5">'30-39'!$A$1:$X$30</definedName>
    <definedName name="_xlnm.Print_Area" localSheetId="1">'ПЕРВ ПФО - 00-01'!$A$1:$X$30</definedName>
    <definedName name="_xlnm.Print_Area" localSheetId="2">'ПЕРВ ПФО - 02-04'!$A$1:$X$42</definedName>
    <definedName name="_xlnm.Print_Area" localSheetId="3">'ПЕРВ ПФО - 05-06'!$A$1:$X$36</definedName>
    <definedName name="_xlnm.Print_Area" localSheetId="4">'ПЕРВ ПФО - 07-08'!$A$1:$X$31</definedName>
    <definedName name="_xlnm.Print_Area" localSheetId="0">'ЧЕМП ПФО'!$A$1:$X$32</definedName>
  </definedNames>
  <calcPr calcId="145621"/>
</workbook>
</file>

<file path=xl/calcChain.xml><?xml version="1.0" encoding="utf-8"?>
<calcChain xmlns="http://schemas.openxmlformats.org/spreadsheetml/2006/main">
  <c r="W17" i="17" l="1"/>
  <c r="W18" i="17"/>
  <c r="W19" i="17"/>
  <c r="W20" i="17"/>
  <c r="W21" i="17"/>
  <c r="W22" i="17"/>
  <c r="W23" i="17"/>
  <c r="W24" i="17"/>
  <c r="W25" i="17"/>
  <c r="W26" i="17"/>
  <c r="W27" i="17"/>
  <c r="W28" i="17"/>
  <c r="W16" i="17"/>
  <c r="W27" i="18"/>
  <c r="W28" i="18"/>
  <c r="W29" i="18"/>
  <c r="W26" i="18"/>
  <c r="W17" i="18"/>
  <c r="W18" i="18"/>
  <c r="W19" i="18"/>
  <c r="W20" i="18"/>
  <c r="W21" i="18"/>
  <c r="W22" i="18"/>
  <c r="W16" i="18"/>
  <c r="W23" i="19"/>
  <c r="W24" i="19"/>
  <c r="W22" i="19"/>
  <c r="W17" i="19"/>
  <c r="W18" i="19"/>
  <c r="W16" i="19"/>
  <c r="N17" i="19"/>
  <c r="K29" i="17"/>
  <c r="N29" i="17"/>
  <c r="W35" i="17"/>
  <c r="W34" i="17"/>
  <c r="W22" i="16"/>
  <c r="W23" i="16"/>
  <c r="W21" i="16"/>
  <c r="W17" i="16"/>
  <c r="W16" i="16"/>
  <c r="W17" i="8"/>
  <c r="W18" i="8"/>
  <c r="W19" i="8"/>
  <c r="W20" i="8"/>
  <c r="W21" i="8"/>
  <c r="W22" i="8"/>
  <c r="W16" i="8"/>
  <c r="W23" i="22"/>
  <c r="W22" i="22"/>
  <c r="W17" i="22"/>
  <c r="W18" i="22"/>
  <c r="W16" i="22"/>
  <c r="T16" i="22"/>
  <c r="T21" i="22" l="1"/>
  <c r="Q21" i="22"/>
  <c r="N21" i="22"/>
  <c r="K21" i="22"/>
  <c r="T22" i="22"/>
  <c r="Q22" i="22"/>
  <c r="N22" i="22"/>
  <c r="K22" i="22"/>
  <c r="T23" i="22"/>
  <c r="Q23" i="22"/>
  <c r="N23" i="22"/>
  <c r="K23" i="22"/>
  <c r="T15" i="22"/>
  <c r="Q15" i="22"/>
  <c r="N15" i="22"/>
  <c r="K15" i="22"/>
  <c r="Q16" i="22"/>
  <c r="N16" i="22"/>
  <c r="K16" i="22"/>
  <c r="T18" i="22"/>
  <c r="Q18" i="22"/>
  <c r="N18" i="22"/>
  <c r="K18" i="22"/>
  <c r="T17" i="22"/>
  <c r="Q17" i="22"/>
  <c r="N17" i="22"/>
  <c r="K17" i="22"/>
  <c r="T21" i="19"/>
  <c r="Q21" i="19"/>
  <c r="N21" i="19"/>
  <c r="K21" i="19"/>
  <c r="T24" i="19"/>
  <c r="Q24" i="19"/>
  <c r="N24" i="19"/>
  <c r="K24" i="19"/>
  <c r="T23" i="19"/>
  <c r="Q23" i="19"/>
  <c r="N23" i="19"/>
  <c r="K23" i="19"/>
  <c r="T22" i="19"/>
  <c r="Q22" i="19"/>
  <c r="N22" i="19"/>
  <c r="K22" i="19"/>
  <c r="T16" i="19"/>
  <c r="Q16" i="19"/>
  <c r="N16" i="19"/>
  <c r="K16" i="19"/>
  <c r="T18" i="19"/>
  <c r="Q18" i="19"/>
  <c r="N18" i="19"/>
  <c r="K18" i="19"/>
  <c r="T15" i="19"/>
  <c r="Q15" i="19"/>
  <c r="N15" i="19"/>
  <c r="K15" i="19"/>
  <c r="T17" i="19"/>
  <c r="Q17" i="19"/>
  <c r="K17" i="19"/>
  <c r="T27" i="18"/>
  <c r="Q27" i="18"/>
  <c r="N27" i="18"/>
  <c r="K27" i="18"/>
  <c r="T25" i="18"/>
  <c r="Q25" i="18"/>
  <c r="N25" i="18"/>
  <c r="K25" i="18"/>
  <c r="T26" i="18"/>
  <c r="Q26" i="18"/>
  <c r="N26" i="18"/>
  <c r="K26" i="18"/>
  <c r="T29" i="18"/>
  <c r="Q29" i="18"/>
  <c r="N29" i="18"/>
  <c r="K29" i="18"/>
  <c r="T28" i="18"/>
  <c r="Q28" i="18"/>
  <c r="N28" i="18"/>
  <c r="K28" i="18"/>
  <c r="T18" i="18"/>
  <c r="Q18" i="18"/>
  <c r="N18" i="18"/>
  <c r="K18" i="18"/>
  <c r="T20" i="18"/>
  <c r="Q20" i="18"/>
  <c r="N20" i="18"/>
  <c r="K20" i="18"/>
  <c r="T16" i="18"/>
  <c r="Q16" i="18"/>
  <c r="N16" i="18"/>
  <c r="K16" i="18"/>
  <c r="T21" i="18"/>
  <c r="Q21" i="18"/>
  <c r="N21" i="18"/>
  <c r="K21" i="18"/>
  <c r="T22" i="18"/>
  <c r="Q22" i="18"/>
  <c r="N22" i="18"/>
  <c r="K22" i="18"/>
  <c r="T19" i="18"/>
  <c r="Q19" i="18"/>
  <c r="N19" i="18"/>
  <c r="K19" i="18"/>
  <c r="T17" i="18"/>
  <c r="Q17" i="18"/>
  <c r="N17" i="18"/>
  <c r="K17" i="18"/>
  <c r="T15" i="18"/>
  <c r="Q15" i="18"/>
  <c r="N15" i="18"/>
  <c r="K15" i="18"/>
  <c r="K24" i="17"/>
  <c r="N24" i="17"/>
  <c r="Q24" i="17"/>
  <c r="T24" i="17"/>
  <c r="K25" i="17"/>
  <c r="N25" i="17"/>
  <c r="Q25" i="17"/>
  <c r="T25" i="17"/>
  <c r="K15" i="17"/>
  <c r="N15" i="17"/>
  <c r="Q15" i="17"/>
  <c r="T15" i="17"/>
  <c r="K18" i="17"/>
  <c r="N18" i="17"/>
  <c r="Q18" i="17"/>
  <c r="T18" i="17"/>
  <c r="T33" i="17"/>
  <c r="Q33" i="17"/>
  <c r="N33" i="17"/>
  <c r="K33" i="17"/>
  <c r="T34" i="17"/>
  <c r="Q34" i="17"/>
  <c r="N34" i="17"/>
  <c r="K34" i="17"/>
  <c r="T35" i="17"/>
  <c r="Q35" i="17"/>
  <c r="N35" i="17"/>
  <c r="K35" i="17"/>
  <c r="N30" i="17"/>
  <c r="K30" i="17"/>
  <c r="T23" i="17"/>
  <c r="Q23" i="17"/>
  <c r="N23" i="17"/>
  <c r="K23" i="17"/>
  <c r="T26" i="17"/>
  <c r="Q26" i="17"/>
  <c r="N26" i="17"/>
  <c r="K26" i="17"/>
  <c r="T20" i="17"/>
  <c r="Q20" i="17"/>
  <c r="N20" i="17"/>
  <c r="K20" i="17"/>
  <c r="T17" i="17"/>
  <c r="Q17" i="17"/>
  <c r="N17" i="17"/>
  <c r="K17" i="17"/>
  <c r="T21" i="17"/>
  <c r="Q21" i="17"/>
  <c r="N21" i="17"/>
  <c r="K21" i="17"/>
  <c r="T28" i="17"/>
  <c r="Q28" i="17"/>
  <c r="N28" i="17"/>
  <c r="K28" i="17"/>
  <c r="T22" i="17"/>
  <c r="Q22" i="17"/>
  <c r="N22" i="17"/>
  <c r="K22" i="17"/>
  <c r="T19" i="17"/>
  <c r="Q19" i="17"/>
  <c r="N19" i="17"/>
  <c r="K19" i="17"/>
  <c r="T16" i="17"/>
  <c r="Q16" i="17"/>
  <c r="N16" i="17"/>
  <c r="K16" i="17"/>
  <c r="T27" i="17"/>
  <c r="Q27" i="17"/>
  <c r="N27" i="17"/>
  <c r="K27" i="17"/>
  <c r="T23" i="16"/>
  <c r="Q23" i="16"/>
  <c r="N23" i="16"/>
  <c r="K23" i="16"/>
  <c r="T21" i="16"/>
  <c r="Q21" i="16"/>
  <c r="N21" i="16"/>
  <c r="K21" i="16"/>
  <c r="T22" i="16"/>
  <c r="Q22" i="16"/>
  <c r="N22" i="16"/>
  <c r="K22" i="16"/>
  <c r="T20" i="16"/>
  <c r="Q20" i="16"/>
  <c r="N20" i="16"/>
  <c r="K20" i="16"/>
  <c r="T16" i="16"/>
  <c r="Q16" i="16"/>
  <c r="N16" i="16"/>
  <c r="K16" i="16"/>
  <c r="T17" i="16"/>
  <c r="Q17" i="16"/>
  <c r="N17" i="16"/>
  <c r="K17" i="16"/>
  <c r="T15" i="16"/>
  <c r="Q15" i="16"/>
  <c r="N15" i="16"/>
  <c r="K15" i="16"/>
  <c r="T25" i="8"/>
  <c r="Q25" i="8"/>
  <c r="T18" i="8"/>
  <c r="T21" i="8"/>
  <c r="T17" i="8"/>
  <c r="T15" i="8"/>
  <c r="T22" i="8"/>
  <c r="T20" i="8"/>
  <c r="T19" i="8"/>
  <c r="T16" i="8"/>
  <c r="Q18" i="8"/>
  <c r="Q21" i="8"/>
  <c r="Q17" i="8"/>
  <c r="Q15" i="8"/>
  <c r="Q22" i="8"/>
  <c r="Q20" i="8"/>
  <c r="Q19" i="8"/>
  <c r="Q16" i="8"/>
  <c r="N25" i="8"/>
  <c r="N18" i="8"/>
  <c r="N21" i="8"/>
  <c r="N17" i="8"/>
  <c r="N15" i="8"/>
  <c r="N22" i="8"/>
  <c r="N20" i="8"/>
  <c r="N19" i="8"/>
  <c r="N16" i="8"/>
  <c r="K25" i="8"/>
  <c r="K18" i="8"/>
  <c r="K21" i="8"/>
  <c r="K17" i="8"/>
  <c r="K15" i="8"/>
  <c r="K22" i="8"/>
  <c r="K20" i="8"/>
  <c r="K19" i="8"/>
  <c r="K16" i="8"/>
</calcChain>
</file>

<file path=xl/sharedStrings.xml><?xml version="1.0" encoding="utf-8"?>
<sst xmlns="http://schemas.openxmlformats.org/spreadsheetml/2006/main" count="747" uniqueCount="152">
  <si>
    <t>Место</t>
  </si>
  <si>
    <t>Номер</t>
  </si>
  <si>
    <t>Г.р.</t>
  </si>
  <si>
    <t>Квал.</t>
  </si>
  <si>
    <t>Бег</t>
  </si>
  <si>
    <t>Результат</t>
  </si>
  <si>
    <t>Вып. Квал.</t>
  </si>
  <si>
    <t> Место проведения </t>
  </si>
  <si>
    <t> Дата проведения </t>
  </si>
  <si>
    <t>Технический делегат:</t>
  </si>
  <si>
    <t>Температура воздуха</t>
  </si>
  <si>
    <t>Температура снега</t>
  </si>
  <si>
    <t>Апелляционное жюри:</t>
  </si>
  <si>
    <t>на солнце</t>
  </si>
  <si>
    <t>в тени</t>
  </si>
  <si>
    <t>Дистанция</t>
  </si>
  <si>
    <t>Главный судья</t>
  </si>
  <si>
    <t>Главный секретарь</t>
  </si>
  <si>
    <t>Е.Б. Буторин (г. Березники)</t>
  </si>
  <si>
    <t>М</t>
  </si>
  <si>
    <t>СТАРТ ЛЫЖ</t>
  </si>
  <si>
    <t>Организация</t>
  </si>
  <si>
    <t>Тренер</t>
  </si>
  <si>
    <t>Морозов Олег</t>
  </si>
  <si>
    <t>Чуксеева Екатерина</t>
  </si>
  <si>
    <t>Федерация триатлона Пермского края</t>
  </si>
  <si>
    <t>КМС</t>
  </si>
  <si>
    <t>МС</t>
  </si>
  <si>
    <t>б/р</t>
  </si>
  <si>
    <t>Афанасьева Надежда</t>
  </si>
  <si>
    <t>Пенягина Анастасия</t>
  </si>
  <si>
    <t>Колосок Андрей</t>
  </si>
  <si>
    <t>Федосеев Игорь</t>
  </si>
  <si>
    <t>Мишанин Андрей</t>
  </si>
  <si>
    <t>Лебедев Алексей</t>
  </si>
  <si>
    <t>Лыжная гонка</t>
  </si>
  <si>
    <t>г. Березники, л/к Новожилово</t>
  </si>
  <si>
    <t>В.Б. Буторин (г. Березники)</t>
  </si>
  <si>
    <t>Женщины</t>
  </si>
  <si>
    <t>ДЮСШ "Летающий лыжник"</t>
  </si>
  <si>
    <t>Зотов Дмитрий</t>
  </si>
  <si>
    <t>Волков Алексей</t>
  </si>
  <si>
    <t>Бабин Владимир</t>
  </si>
  <si>
    <t>Злобина Алина</t>
  </si>
  <si>
    <t>Шипицина Милана</t>
  </si>
  <si>
    <t>Каменских Виталий</t>
  </si>
  <si>
    <t>Прокофьев Константин</t>
  </si>
  <si>
    <t>Поликахин Кирилл</t>
  </si>
  <si>
    <t>Лодочников Илья</t>
  </si>
  <si>
    <t>Тимошенко Полина</t>
  </si>
  <si>
    <t>Черемных Алексей</t>
  </si>
  <si>
    <t>Семенов Владислав</t>
  </si>
  <si>
    <t>г. Пермь</t>
  </si>
  <si>
    <t>Вобликов Евгений</t>
  </si>
  <si>
    <t>Грошев Евгений</t>
  </si>
  <si>
    <t>Кокшаров Андрей</t>
  </si>
  <si>
    <t>г. Соликамск</t>
  </si>
  <si>
    <t xml:space="preserve">бег 2 км + велогонка 4 км + лыжная гонка 3 км </t>
  </si>
  <si>
    <t>Фамилия Имя</t>
  </si>
  <si>
    <t xml:space="preserve">бег 3 км + велогонка 5 км + лыжная гонка 5 км </t>
  </si>
  <si>
    <t>Велогонка</t>
  </si>
  <si>
    <t>СТАРТ ВЕЛО</t>
  </si>
  <si>
    <t>ФИНИШ ВЕЛО</t>
  </si>
  <si>
    <t>Парышев Игорь</t>
  </si>
  <si>
    <t>Т -1</t>
  </si>
  <si>
    <t>Т -2</t>
  </si>
  <si>
    <t>Отст.</t>
  </si>
  <si>
    <t>Ж</t>
  </si>
  <si>
    <t>Выполнение нормативов</t>
  </si>
  <si>
    <t>Министерство спорта Российской Федерации</t>
  </si>
  <si>
    <t>Федерация триатлона России</t>
  </si>
  <si>
    <t>Министерство физической культуры и спорта Пермского края</t>
  </si>
  <si>
    <t>Администрация г. Березники</t>
  </si>
  <si>
    <t>08 марта 2019 года</t>
  </si>
  <si>
    <t xml:space="preserve">Мужчины </t>
  </si>
  <si>
    <t>Юниоры (2000-2001 г.р.)</t>
  </si>
  <si>
    <t>Юниорки (2000-2001 г.р.)</t>
  </si>
  <si>
    <t>Юноши (2002-2004 г.р.)</t>
  </si>
  <si>
    <t>Девушки (2002-2004 г.р.)</t>
  </si>
  <si>
    <t>Юноши (2005-2006 г.р.)</t>
  </si>
  <si>
    <t>Девушки (2005-2006 г.р.)</t>
  </si>
  <si>
    <t>Мальчики (2007-2008 г.р.)</t>
  </si>
  <si>
    <t>Девочки (2007-2008 г.р.)</t>
  </si>
  <si>
    <t>Чемпионат ПФО по триатлону, дисциплина зимний триатлон.</t>
  </si>
  <si>
    <t>Первенство ПФО по триатлону, дисциплина зимний триатлон.</t>
  </si>
  <si>
    <t>Субъект РФ</t>
  </si>
  <si>
    <t>Мужчины (30-39 лет)</t>
  </si>
  <si>
    <t>Пермский край</t>
  </si>
  <si>
    <t>Мишанин Сергей</t>
  </si>
  <si>
    <t>МСМК</t>
  </si>
  <si>
    <t>С.М. Краснов, А.Ю. Мишанин</t>
  </si>
  <si>
    <t>С.Ю. Мишанин, Н.Г. Струнина</t>
  </si>
  <si>
    <t>С.Ю. Мишанин</t>
  </si>
  <si>
    <t>Строев Данил</t>
  </si>
  <si>
    <t>Шляпин Никита</t>
  </si>
  <si>
    <t>Волков Кирилл</t>
  </si>
  <si>
    <t>Кулаков Никита</t>
  </si>
  <si>
    <t>Целехович Полина</t>
  </si>
  <si>
    <t>Предеина Алиса</t>
  </si>
  <si>
    <t>Ильиных Данил</t>
  </si>
  <si>
    <t>Тоскаев Эдуард</t>
  </si>
  <si>
    <t>Бушмакин Савелий</t>
  </si>
  <si>
    <t>Влас Константин</t>
  </si>
  <si>
    <t>Зверев Даниил</t>
  </si>
  <si>
    <t>Сминова Марина</t>
  </si>
  <si>
    <t>А.Ю. Мишанин</t>
  </si>
  <si>
    <t>Р.Х. Асатов</t>
  </si>
  <si>
    <t>Ячменев Артем</t>
  </si>
  <si>
    <t>Мишанин Никита</t>
  </si>
  <si>
    <t>Тетюева Александра</t>
  </si>
  <si>
    <t>Веприкова Елизавета</t>
  </si>
  <si>
    <t>Капустин Константин</t>
  </si>
  <si>
    <t>Ювента-спорт</t>
  </si>
  <si>
    <t>С.М. Краснов, С.Ю. Мишанин</t>
  </si>
  <si>
    <t>Антипин Максим</t>
  </si>
  <si>
    <t>Шайхразиев Самат</t>
  </si>
  <si>
    <t>А.Ю. Крутяков</t>
  </si>
  <si>
    <t>Перминов Илья</t>
  </si>
  <si>
    <t>Штейнле Теодор</t>
  </si>
  <si>
    <t>Первенство ПФО среди любителей по триатлону, дисциплина зимний триатлон.</t>
  </si>
  <si>
    <t>Шеиен Артем</t>
  </si>
  <si>
    <t>Лопатин Ярослав</t>
  </si>
  <si>
    <t>Химач Илья</t>
  </si>
  <si>
    <t>Надеждин Владимир</t>
  </si>
  <si>
    <t xml:space="preserve">Республика Башкортостан </t>
  </si>
  <si>
    <t>Федерация триатлона Республики Башкортостан</t>
  </si>
  <si>
    <t>З.Г. Искандаров</t>
  </si>
  <si>
    <t>Петрова Анастасия</t>
  </si>
  <si>
    <t>Каримова Алина</t>
  </si>
  <si>
    <t>Тептева Серафима</t>
  </si>
  <si>
    <t>"Метеорит"</t>
  </si>
  <si>
    <t>В.С. Мади</t>
  </si>
  <si>
    <t>Анасимова Яна</t>
  </si>
  <si>
    <t xml:space="preserve">С.А. Плешков </t>
  </si>
  <si>
    <t>Силин Алексей</t>
  </si>
  <si>
    <t>Санников Алексей</t>
  </si>
  <si>
    <t>Мади Василиса</t>
  </si>
  <si>
    <t>Н.В. Плешкова</t>
  </si>
  <si>
    <t xml:space="preserve">Тунегов Сергей </t>
  </si>
  <si>
    <t>Шадт Артем</t>
  </si>
  <si>
    <t>Богатырев Андрей</t>
  </si>
  <si>
    <t>Е.Б. Буторин</t>
  </si>
  <si>
    <t>Пермсский край</t>
  </si>
  <si>
    <t>ПНППК</t>
  </si>
  <si>
    <t>Д.Ю. Князев</t>
  </si>
  <si>
    <t>Александровск</t>
  </si>
  <si>
    <t>Мужчины (40 лет и старше)</t>
  </si>
  <si>
    <t>DNF</t>
  </si>
  <si>
    <t>Ерлышева Мария</t>
  </si>
  <si>
    <t>Исаков Савелий</t>
  </si>
  <si>
    <t>Язев Игорь</t>
  </si>
  <si>
    <t xml:space="preserve">Д.А. Белослудцев
Л.А. Прядеина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</si>
</sst>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0"/>
    <numFmt numFmtId="165" formatCode="###0;###0"/>
    <numFmt numFmtId="166" formatCode="[$-F400]h:mm:ss\ AM/PM"/>
  </numFmts>
  <fonts count="17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Times New Roman"/>
      <family val="1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166" fontId="1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center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66" fontId="5" fillId="0" borderId="0" xfId="0" applyNumberFormat="1" applyFont="1" applyFill="1" applyBorder="1" applyAlignment="1">
      <alignment horizontal="center" vertical="center" wrapText="1"/>
    </xf>
    <xf numFmtId="166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166" fontId="5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6" fontId="1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center"/>
    </xf>
    <xf numFmtId="166" fontId="3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166" fontId="10" fillId="0" borderId="1" xfId="0" applyNumberFormat="1" applyFont="1" applyFill="1" applyBorder="1" applyAlignment="1">
      <alignment horizontal="center" vertical="center" wrapText="1"/>
    </xf>
    <xf numFmtId="166" fontId="3" fillId="0" borderId="0" xfId="0" applyNumberFormat="1" applyFont="1" applyFill="1" applyBorder="1" applyAlignment="1">
      <alignment horizontal="center" vertical="center"/>
    </xf>
    <xf numFmtId="166" fontId="6" fillId="0" borderId="0" xfId="0" applyNumberFormat="1" applyFont="1" applyFill="1" applyBorder="1" applyAlignment="1">
      <alignment horizontal="center" vertical="center"/>
    </xf>
    <xf numFmtId="166" fontId="7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21" fontId="4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166" fontId="5" fillId="0" borderId="1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21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66" fontId="4" fillId="0" borderId="0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6" fontId="5" fillId="0" borderId="0" xfId="0" applyNumberFormat="1" applyFont="1" applyFill="1" applyBorder="1" applyAlignment="1">
      <alignment horizontal="center" vertical="center" wrapText="1"/>
    </xf>
    <xf numFmtId="166" fontId="5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66" fontId="3" fillId="0" borderId="0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166" fontId="4" fillId="0" borderId="0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vertical="center" wrapText="1"/>
    </xf>
    <xf numFmtId="166" fontId="11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 wrapText="1"/>
    </xf>
    <xf numFmtId="21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66" fontId="4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right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166" fontId="5" fillId="0" borderId="0" xfId="0" applyNumberFormat="1" applyFont="1" applyFill="1" applyBorder="1" applyAlignment="1">
      <alignment horizontal="center" vertical="center" wrapText="1"/>
    </xf>
    <xf numFmtId="21" fontId="5" fillId="0" borderId="1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6" fontId="5" fillId="0" borderId="2" xfId="0" applyNumberFormat="1" applyFont="1" applyFill="1" applyBorder="1" applyAlignment="1">
      <alignment horizontal="center" vertical="center" wrapText="1"/>
    </xf>
    <xf numFmtId="166" fontId="5" fillId="0" borderId="4" xfId="0" applyNumberFormat="1" applyFont="1" applyFill="1" applyBorder="1" applyAlignment="1">
      <alignment horizontal="center" vertical="center" wrapText="1"/>
    </xf>
    <xf numFmtId="166" fontId="5" fillId="0" borderId="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168089</xdr:colOff>
      <xdr:row>2</xdr:row>
      <xdr:rowOff>123265</xdr:rowOff>
    </xdr:from>
    <xdr:to>
      <xdr:col>31</xdr:col>
      <xdr:colOff>220196</xdr:colOff>
      <xdr:row>9</xdr:row>
      <xdr:rowOff>79270</xdr:rowOff>
    </xdr:to>
    <xdr:pic>
      <xdr:nvPicPr>
        <xdr:cNvPr id="2" name="Рисунок 1" descr="C:\Users\ДЮСШ\Desktop\Триатлон лето 2013\ЛОГО_с поворотом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34765" y="392206"/>
          <a:ext cx="2203637" cy="897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168089</xdr:colOff>
      <xdr:row>2</xdr:row>
      <xdr:rowOff>123265</xdr:rowOff>
    </xdr:from>
    <xdr:to>
      <xdr:col>31</xdr:col>
      <xdr:colOff>220196</xdr:colOff>
      <xdr:row>9</xdr:row>
      <xdr:rowOff>79270</xdr:rowOff>
    </xdr:to>
    <xdr:pic>
      <xdr:nvPicPr>
        <xdr:cNvPr id="2" name="Рисунок 1" descr="C:\Users\ДЮСШ\Desktop\Триатлон лето 2013\ЛОГО_с поворотом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83814" y="389965"/>
          <a:ext cx="2185707" cy="1013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168089</xdr:colOff>
      <xdr:row>2</xdr:row>
      <xdr:rowOff>123265</xdr:rowOff>
    </xdr:from>
    <xdr:to>
      <xdr:col>31</xdr:col>
      <xdr:colOff>220196</xdr:colOff>
      <xdr:row>9</xdr:row>
      <xdr:rowOff>79270</xdr:rowOff>
    </xdr:to>
    <xdr:pic>
      <xdr:nvPicPr>
        <xdr:cNvPr id="2" name="Рисунок 1" descr="C:\Users\ДЮСШ\Desktop\Триатлон лето 2013\ЛОГО_с поворотом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83814" y="389965"/>
          <a:ext cx="2185707" cy="1013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168089</xdr:colOff>
      <xdr:row>2</xdr:row>
      <xdr:rowOff>123265</xdr:rowOff>
    </xdr:from>
    <xdr:to>
      <xdr:col>31</xdr:col>
      <xdr:colOff>220196</xdr:colOff>
      <xdr:row>9</xdr:row>
      <xdr:rowOff>79270</xdr:rowOff>
    </xdr:to>
    <xdr:pic>
      <xdr:nvPicPr>
        <xdr:cNvPr id="2" name="Рисунок 1" descr="C:\Users\ДЮСШ\Desktop\Триатлон лето 2013\ЛОГО_с поворотом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83814" y="389965"/>
          <a:ext cx="2185707" cy="1013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168089</xdr:colOff>
      <xdr:row>2</xdr:row>
      <xdr:rowOff>123265</xdr:rowOff>
    </xdr:from>
    <xdr:to>
      <xdr:col>31</xdr:col>
      <xdr:colOff>220196</xdr:colOff>
      <xdr:row>9</xdr:row>
      <xdr:rowOff>79270</xdr:rowOff>
    </xdr:to>
    <xdr:pic>
      <xdr:nvPicPr>
        <xdr:cNvPr id="2" name="Рисунок 1" descr="C:\Users\ДЮСШ\Desktop\Триатлон лето 2013\ЛОГО_с поворотом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83814" y="389965"/>
          <a:ext cx="2185707" cy="1013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168089</xdr:colOff>
      <xdr:row>2</xdr:row>
      <xdr:rowOff>123265</xdr:rowOff>
    </xdr:from>
    <xdr:to>
      <xdr:col>31</xdr:col>
      <xdr:colOff>220196</xdr:colOff>
      <xdr:row>9</xdr:row>
      <xdr:rowOff>79270</xdr:rowOff>
    </xdr:to>
    <xdr:pic>
      <xdr:nvPicPr>
        <xdr:cNvPr id="2" name="Рисунок 1" descr="C:\Users\ДЮСШ\Desktop\Триатлон лето 2013\ЛОГО_с поворотом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21914" y="389965"/>
          <a:ext cx="2185707" cy="1013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2"/>
  <sheetViews>
    <sheetView tabSelected="1" view="pageBreakPreview" zoomScale="85" zoomScaleNormal="100" zoomScaleSheetLayoutView="85" workbookViewId="0">
      <selection activeCell="J16" sqref="J16"/>
    </sheetView>
  </sheetViews>
  <sheetFormatPr defaultRowHeight="12.75" x14ac:dyDescent="0.2"/>
  <cols>
    <col min="1" max="1" width="9.5" style="11" bestFit="1" customWidth="1"/>
    <col min="2" max="2" width="10" style="11" bestFit="1" customWidth="1"/>
    <col min="3" max="3" width="25.6640625" style="1" bestFit="1" customWidth="1"/>
    <col min="4" max="4" width="7.33203125" style="2" customWidth="1"/>
    <col min="5" max="5" width="10" style="2" customWidth="1"/>
    <col min="6" max="6" width="18.83203125" style="2" customWidth="1"/>
    <col min="7" max="7" width="32" style="2" customWidth="1"/>
    <col min="8" max="8" width="21" style="2" customWidth="1"/>
    <col min="9" max="9" width="9.33203125" style="5" customWidth="1"/>
    <col min="10" max="10" width="3.83203125" style="41" customWidth="1"/>
    <col min="11" max="11" width="9.33203125" style="5" customWidth="1"/>
    <col min="12" max="12" width="4.1640625" style="41" customWidth="1"/>
    <col min="13" max="13" width="18.1640625" style="5" hidden="1" customWidth="1"/>
    <col min="14" max="14" width="14.1640625" style="5" customWidth="1"/>
    <col min="15" max="15" width="3.83203125" style="41" customWidth="1"/>
    <col min="16" max="16" width="19.5" style="5" hidden="1" customWidth="1"/>
    <col min="17" max="17" width="10.33203125" style="5" bestFit="1" customWidth="1"/>
    <col min="18" max="18" width="3.83203125" style="41" customWidth="1"/>
    <col min="19" max="19" width="18" style="5" hidden="1" customWidth="1"/>
    <col min="20" max="20" width="11.6640625" style="5" customWidth="1"/>
    <col min="21" max="21" width="3.83203125" style="41" customWidth="1"/>
    <col min="22" max="22" width="14.1640625" style="34" bestFit="1" customWidth="1"/>
    <col min="23" max="23" width="9.33203125" style="5" bestFit="1" customWidth="1"/>
    <col min="24" max="24" width="8.1640625" style="2" bestFit="1" customWidth="1"/>
    <col min="25" max="16384" width="9.33203125" style="1"/>
  </cols>
  <sheetData>
    <row r="1" spans="1:27" ht="10.5" customHeight="1" x14ac:dyDescent="0.2">
      <c r="A1" s="77" t="s">
        <v>69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</row>
    <row r="2" spans="1:27" ht="10.5" customHeight="1" x14ac:dyDescent="0.2">
      <c r="A2" s="77" t="s">
        <v>70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</row>
    <row r="3" spans="1:27" s="3" customFormat="1" ht="10.5" customHeight="1" x14ac:dyDescent="0.2">
      <c r="A3" s="77" t="s">
        <v>71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</row>
    <row r="4" spans="1:27" s="3" customFormat="1" ht="10.5" customHeight="1" x14ac:dyDescent="0.2">
      <c r="A4" s="77" t="s">
        <v>25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</row>
    <row r="5" spans="1:27" customFormat="1" ht="10.5" customHeight="1" x14ac:dyDescent="0.2">
      <c r="A5" s="77" t="s">
        <v>72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</row>
    <row r="6" spans="1:27" customFormat="1" ht="6.75" customHeight="1" x14ac:dyDescent="0.2">
      <c r="A6" s="31"/>
      <c r="B6" s="28"/>
      <c r="C6" s="25"/>
      <c r="D6" s="21"/>
      <c r="E6" s="21"/>
      <c r="F6" s="21"/>
      <c r="G6" s="21"/>
      <c r="H6" s="21"/>
      <c r="I6" s="22"/>
      <c r="J6" s="36"/>
      <c r="K6" s="22"/>
      <c r="L6" s="36"/>
      <c r="M6" s="22"/>
      <c r="N6" s="22"/>
      <c r="O6" s="36"/>
      <c r="P6" s="22"/>
      <c r="Q6" s="22"/>
      <c r="R6" s="36"/>
      <c r="S6" s="22"/>
      <c r="T6" s="22"/>
      <c r="U6" s="36"/>
      <c r="V6" s="33"/>
      <c r="W6" s="22"/>
      <c r="X6" s="21"/>
    </row>
    <row r="7" spans="1:27" customFormat="1" ht="21" customHeight="1" x14ac:dyDescent="0.2">
      <c r="A7" s="78" t="s">
        <v>83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</row>
    <row r="8" spans="1:27" s="4" customFormat="1" ht="12" customHeight="1" x14ac:dyDescent="0.2">
      <c r="A8" s="79" t="s">
        <v>7</v>
      </c>
      <c r="B8" s="80"/>
      <c r="C8" s="80"/>
      <c r="D8" s="23"/>
      <c r="E8" s="23"/>
      <c r="F8" s="23"/>
      <c r="G8" s="23"/>
      <c r="H8" s="23"/>
      <c r="I8" s="24"/>
      <c r="J8" s="37"/>
      <c r="K8" s="24"/>
      <c r="L8" s="37"/>
      <c r="M8" s="24"/>
      <c r="N8" s="24"/>
      <c r="O8" s="37"/>
      <c r="P8" s="24"/>
      <c r="Q8" s="24"/>
      <c r="R8" s="37"/>
      <c r="S8" s="24"/>
      <c r="T8" s="24"/>
      <c r="U8" s="37"/>
      <c r="V8" s="81" t="s">
        <v>8</v>
      </c>
      <c r="W8" s="81"/>
      <c r="X8" s="81"/>
    </row>
    <row r="9" spans="1:27" s="4" customFormat="1" ht="12" customHeight="1" x14ac:dyDescent="0.2">
      <c r="A9" s="82" t="s">
        <v>36</v>
      </c>
      <c r="B9" s="82"/>
      <c r="C9" s="82"/>
      <c r="D9" s="82"/>
      <c r="E9" s="82"/>
      <c r="F9" s="82"/>
      <c r="G9" s="82"/>
      <c r="H9" s="82"/>
      <c r="I9" s="24"/>
      <c r="J9" s="37"/>
      <c r="K9" s="24"/>
      <c r="L9" s="37"/>
      <c r="M9" s="24"/>
      <c r="N9" s="24"/>
      <c r="O9" s="37"/>
      <c r="P9" s="24"/>
      <c r="Q9" s="24"/>
      <c r="R9" s="37"/>
      <c r="S9" s="24"/>
      <c r="T9" s="24"/>
      <c r="U9" s="37"/>
      <c r="V9" s="83" t="s">
        <v>73</v>
      </c>
      <c r="W9" s="83"/>
      <c r="X9" s="83"/>
    </row>
    <row r="10" spans="1:27" s="4" customFormat="1" ht="12" customHeight="1" x14ac:dyDescent="0.2">
      <c r="A10" s="68" t="s">
        <v>9</v>
      </c>
      <c r="B10" s="68"/>
      <c r="C10" s="68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6" t="s">
        <v>10</v>
      </c>
      <c r="U10" s="66"/>
      <c r="V10" s="66"/>
      <c r="W10" s="66" t="s">
        <v>11</v>
      </c>
      <c r="X10" s="66"/>
    </row>
    <row r="11" spans="1:27" s="4" customFormat="1" ht="12" customHeight="1" x14ac:dyDescent="0.2">
      <c r="A11" s="68" t="s">
        <v>12</v>
      </c>
      <c r="B11" s="68"/>
      <c r="C11" s="68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6" t="s">
        <v>13</v>
      </c>
      <c r="U11" s="66"/>
      <c r="V11" s="32" t="s">
        <v>14</v>
      </c>
      <c r="W11" s="66"/>
      <c r="X11" s="66"/>
    </row>
    <row r="12" spans="1:27" s="4" customFormat="1" ht="12" customHeight="1" x14ac:dyDescent="0.2">
      <c r="A12" s="68" t="s">
        <v>15</v>
      </c>
      <c r="B12" s="68"/>
      <c r="C12" s="68"/>
      <c r="D12" s="69" t="s">
        <v>59</v>
      </c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70"/>
      <c r="U12" s="70"/>
      <c r="V12" s="32"/>
      <c r="W12" s="71"/>
      <c r="X12" s="71"/>
    </row>
    <row r="13" spans="1:27" ht="15" customHeight="1" x14ac:dyDescent="0.2">
      <c r="A13" s="72" t="s">
        <v>74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</row>
    <row r="14" spans="1:27" s="27" customFormat="1" ht="31.5" x14ac:dyDescent="0.2">
      <c r="A14" s="6" t="s">
        <v>0</v>
      </c>
      <c r="B14" s="6" t="s">
        <v>1</v>
      </c>
      <c r="C14" s="6" t="s">
        <v>58</v>
      </c>
      <c r="D14" s="6" t="s">
        <v>2</v>
      </c>
      <c r="E14" s="6" t="s">
        <v>3</v>
      </c>
      <c r="F14" s="6" t="s">
        <v>85</v>
      </c>
      <c r="G14" s="6" t="s">
        <v>21</v>
      </c>
      <c r="H14" s="6" t="s">
        <v>22</v>
      </c>
      <c r="I14" s="13" t="s">
        <v>4</v>
      </c>
      <c r="J14" s="38" t="s">
        <v>19</v>
      </c>
      <c r="K14" s="13" t="s">
        <v>64</v>
      </c>
      <c r="L14" s="38" t="s">
        <v>19</v>
      </c>
      <c r="M14" s="13" t="s">
        <v>61</v>
      </c>
      <c r="N14" s="13" t="s">
        <v>60</v>
      </c>
      <c r="O14" s="38" t="s">
        <v>19</v>
      </c>
      <c r="P14" s="13" t="s">
        <v>62</v>
      </c>
      <c r="Q14" s="13" t="s">
        <v>65</v>
      </c>
      <c r="R14" s="38" t="s">
        <v>19</v>
      </c>
      <c r="S14" s="13" t="s">
        <v>20</v>
      </c>
      <c r="T14" s="13" t="s">
        <v>35</v>
      </c>
      <c r="U14" s="38" t="s">
        <v>19</v>
      </c>
      <c r="V14" s="13" t="s">
        <v>5</v>
      </c>
      <c r="W14" s="13" t="s">
        <v>66</v>
      </c>
      <c r="X14" s="6" t="s">
        <v>6</v>
      </c>
      <c r="Y14" s="29"/>
      <c r="Z14" s="29"/>
      <c r="AA14" s="14"/>
    </row>
    <row r="15" spans="1:27" s="27" customFormat="1" ht="15.75" x14ac:dyDescent="0.2">
      <c r="A15" s="6">
        <v>1</v>
      </c>
      <c r="B15" s="7">
        <v>65</v>
      </c>
      <c r="C15" s="26" t="s">
        <v>134</v>
      </c>
      <c r="D15" s="7">
        <v>1983</v>
      </c>
      <c r="E15" s="8" t="s">
        <v>26</v>
      </c>
      <c r="F15" s="8" t="s">
        <v>87</v>
      </c>
      <c r="G15" s="9" t="s">
        <v>130</v>
      </c>
      <c r="H15" s="9" t="s">
        <v>133</v>
      </c>
      <c r="I15" s="10">
        <v>8.1018518518518514E-3</v>
      </c>
      <c r="J15" s="38">
        <v>1</v>
      </c>
      <c r="K15" s="12">
        <f t="shared" ref="K15:K22" si="0">M15-I15</f>
        <v>3.9351851851851874E-4</v>
      </c>
      <c r="L15" s="38">
        <v>1</v>
      </c>
      <c r="M15" s="10">
        <v>8.4953703703703701E-3</v>
      </c>
      <c r="N15" s="12">
        <f t="shared" ref="N15:N22" si="1">P15-M15</f>
        <v>1.1736111111111112E-2</v>
      </c>
      <c r="O15" s="38">
        <v>2</v>
      </c>
      <c r="P15" s="12">
        <v>2.0231481481481482E-2</v>
      </c>
      <c r="Q15" s="10">
        <f t="shared" ref="Q15:Q22" si="2">S15-P15</f>
        <v>4.5138888888889006E-4</v>
      </c>
      <c r="R15" s="39">
        <v>1</v>
      </c>
      <c r="S15" s="12">
        <v>2.0682870370370372E-2</v>
      </c>
      <c r="T15" s="10">
        <f t="shared" ref="T15:T22" si="3">V15-S15</f>
        <v>1.1701388888888886E-2</v>
      </c>
      <c r="U15" s="38">
        <v>5</v>
      </c>
      <c r="V15" s="12">
        <v>3.2384259259259258E-2</v>
      </c>
      <c r="W15" s="10">
        <v>0</v>
      </c>
      <c r="X15" s="9"/>
    </row>
    <row r="16" spans="1:27" s="27" customFormat="1" ht="31.5" x14ac:dyDescent="0.2">
      <c r="A16" s="6">
        <v>2</v>
      </c>
      <c r="B16" s="7">
        <v>1</v>
      </c>
      <c r="C16" s="26" t="s">
        <v>88</v>
      </c>
      <c r="D16" s="7">
        <v>1977</v>
      </c>
      <c r="E16" s="8" t="s">
        <v>89</v>
      </c>
      <c r="F16" s="8" t="s">
        <v>87</v>
      </c>
      <c r="G16" s="52" t="s">
        <v>39</v>
      </c>
      <c r="H16" s="52" t="s">
        <v>90</v>
      </c>
      <c r="I16" s="10">
        <v>9.0509259259259258E-3</v>
      </c>
      <c r="J16" s="38">
        <v>5</v>
      </c>
      <c r="K16" s="12">
        <f t="shared" si="0"/>
        <v>6.9444444444444545E-4</v>
      </c>
      <c r="L16" s="39">
        <v>6</v>
      </c>
      <c r="M16" s="10">
        <v>9.7453703703703713E-3</v>
      </c>
      <c r="N16" s="12">
        <f t="shared" si="1"/>
        <v>1.1724537037037039E-2</v>
      </c>
      <c r="O16" s="38">
        <v>1</v>
      </c>
      <c r="P16" s="12">
        <v>2.146990740740741E-2</v>
      </c>
      <c r="Q16" s="58">
        <f t="shared" si="2"/>
        <v>6.9444444444444198E-4</v>
      </c>
      <c r="R16" s="39">
        <v>3</v>
      </c>
      <c r="S16" s="12">
        <v>2.2164351851851852E-2</v>
      </c>
      <c r="T16" s="58">
        <f t="shared" si="3"/>
        <v>1.1238425925925923E-2</v>
      </c>
      <c r="U16" s="39">
        <v>2</v>
      </c>
      <c r="V16" s="12">
        <v>3.3402777777777774E-2</v>
      </c>
      <c r="W16" s="10">
        <f>V16-$V$15</f>
        <v>1.0185185185185158E-3</v>
      </c>
      <c r="X16" s="9"/>
    </row>
    <row r="17" spans="1:24" ht="31.5" x14ac:dyDescent="0.2">
      <c r="A17" s="6">
        <v>3</v>
      </c>
      <c r="B17" s="7">
        <v>47</v>
      </c>
      <c r="C17" s="26" t="s">
        <v>123</v>
      </c>
      <c r="D17" s="7">
        <v>1989</v>
      </c>
      <c r="E17" s="8">
        <v>1</v>
      </c>
      <c r="F17" s="8" t="s">
        <v>124</v>
      </c>
      <c r="G17" s="52" t="s">
        <v>125</v>
      </c>
      <c r="H17" s="52" t="s">
        <v>126</v>
      </c>
      <c r="I17" s="10">
        <v>8.3912037037037045E-3</v>
      </c>
      <c r="J17" s="38">
        <v>3</v>
      </c>
      <c r="K17" s="12">
        <f t="shared" si="0"/>
        <v>4.1666666666666588E-4</v>
      </c>
      <c r="L17" s="39">
        <v>2</v>
      </c>
      <c r="M17" s="10">
        <v>8.8078703703703704E-3</v>
      </c>
      <c r="N17" s="12">
        <f t="shared" si="1"/>
        <v>1.40625E-2</v>
      </c>
      <c r="O17" s="38">
        <v>5</v>
      </c>
      <c r="P17" s="12">
        <v>2.2870370370370371E-2</v>
      </c>
      <c r="Q17" s="58">
        <f t="shared" si="2"/>
        <v>1.226851851851854E-3</v>
      </c>
      <c r="R17" s="39">
        <v>8</v>
      </c>
      <c r="S17" s="12">
        <v>2.4097222222222225E-2</v>
      </c>
      <c r="T17" s="58">
        <f t="shared" si="3"/>
        <v>1.0335648148148146E-2</v>
      </c>
      <c r="U17" s="38">
        <v>1</v>
      </c>
      <c r="V17" s="12">
        <v>3.4432870370370371E-2</v>
      </c>
      <c r="W17" s="58">
        <f t="shared" ref="W17:W22" si="4">V17-$V$15</f>
        <v>2.0486111111111122E-3</v>
      </c>
      <c r="X17" s="8"/>
    </row>
    <row r="18" spans="1:24" ht="31.5" x14ac:dyDescent="0.2">
      <c r="A18" s="6">
        <v>4</v>
      </c>
      <c r="B18" s="62">
        <v>5</v>
      </c>
      <c r="C18" s="26" t="s">
        <v>33</v>
      </c>
      <c r="D18" s="7">
        <v>1979</v>
      </c>
      <c r="E18" s="8" t="s">
        <v>27</v>
      </c>
      <c r="F18" s="8" t="s">
        <v>87</v>
      </c>
      <c r="G18" s="9" t="s">
        <v>39</v>
      </c>
      <c r="H18" s="9" t="s">
        <v>113</v>
      </c>
      <c r="I18" s="10">
        <v>9.0856481481481483E-3</v>
      </c>
      <c r="J18" s="38">
        <v>7</v>
      </c>
      <c r="K18" s="12">
        <f t="shared" si="0"/>
        <v>6.2499999999999882E-4</v>
      </c>
      <c r="L18" s="39">
        <v>4</v>
      </c>
      <c r="M18" s="10">
        <v>9.7106481481481471E-3</v>
      </c>
      <c r="N18" s="12">
        <f t="shared" si="1"/>
        <v>1.3136574074074077E-2</v>
      </c>
      <c r="O18" s="38">
        <v>3</v>
      </c>
      <c r="P18" s="58">
        <v>2.2847222222222224E-2</v>
      </c>
      <c r="Q18" s="58">
        <f t="shared" si="2"/>
        <v>7.6388888888888687E-4</v>
      </c>
      <c r="R18" s="39">
        <v>5</v>
      </c>
      <c r="S18" s="58">
        <v>2.361111111111111E-2</v>
      </c>
      <c r="T18" s="58">
        <f t="shared" si="3"/>
        <v>1.1250000000000003E-2</v>
      </c>
      <c r="U18" s="38">
        <v>3</v>
      </c>
      <c r="V18" s="58">
        <v>3.4861111111111114E-2</v>
      </c>
      <c r="W18" s="58">
        <f t="shared" si="4"/>
        <v>2.4768518518518551E-3</v>
      </c>
      <c r="X18" s="8"/>
    </row>
    <row r="19" spans="1:24" ht="31.5" x14ac:dyDescent="0.2">
      <c r="A19" s="6">
        <v>5</v>
      </c>
      <c r="B19" s="7">
        <v>50</v>
      </c>
      <c r="C19" s="26" t="s">
        <v>45</v>
      </c>
      <c r="D19" s="7">
        <v>1999</v>
      </c>
      <c r="E19" s="8" t="s">
        <v>28</v>
      </c>
      <c r="F19" s="8" t="s">
        <v>87</v>
      </c>
      <c r="G19" s="52" t="s">
        <v>39</v>
      </c>
      <c r="H19" s="52" t="s">
        <v>116</v>
      </c>
      <c r="I19" s="10">
        <v>8.4837962962962966E-3</v>
      </c>
      <c r="J19" s="38">
        <v>4</v>
      </c>
      <c r="K19" s="12">
        <f t="shared" si="0"/>
        <v>1.1226851851851849E-3</v>
      </c>
      <c r="L19" s="39">
        <v>8</v>
      </c>
      <c r="M19" s="10">
        <v>9.6064814814814815E-3</v>
      </c>
      <c r="N19" s="12">
        <f t="shared" si="1"/>
        <v>1.3958333333333331E-2</v>
      </c>
      <c r="O19" s="38">
        <v>4</v>
      </c>
      <c r="P19" s="12">
        <v>2.3564814814814813E-2</v>
      </c>
      <c r="Q19" s="58">
        <f t="shared" si="2"/>
        <v>6.3657407407407413E-4</v>
      </c>
      <c r="R19" s="39">
        <v>2</v>
      </c>
      <c r="S19" s="12">
        <v>2.4201388888888887E-2</v>
      </c>
      <c r="T19" s="58">
        <f t="shared" si="3"/>
        <v>1.2245370370370375E-2</v>
      </c>
      <c r="U19" s="39">
        <v>8</v>
      </c>
      <c r="V19" s="12">
        <v>3.6446759259259262E-2</v>
      </c>
      <c r="W19" s="58">
        <f t="shared" si="4"/>
        <v>4.0625000000000036E-3</v>
      </c>
      <c r="X19" s="8"/>
    </row>
    <row r="20" spans="1:24" ht="15.75" x14ac:dyDescent="0.2">
      <c r="A20" s="6">
        <v>6</v>
      </c>
      <c r="B20" s="7">
        <v>77</v>
      </c>
      <c r="C20" s="26" t="s">
        <v>55</v>
      </c>
      <c r="D20" s="7">
        <v>1990</v>
      </c>
      <c r="E20" s="8" t="s">
        <v>26</v>
      </c>
      <c r="F20" s="8" t="s">
        <v>87</v>
      </c>
      <c r="G20" s="9" t="s">
        <v>145</v>
      </c>
      <c r="H20" s="9"/>
      <c r="I20" s="10">
        <v>8.3333333333333332E-3</v>
      </c>
      <c r="J20" s="38">
        <v>2</v>
      </c>
      <c r="K20" s="12">
        <f t="shared" si="0"/>
        <v>4.8611111111111077E-4</v>
      </c>
      <c r="L20" s="38">
        <v>3</v>
      </c>
      <c r="M20" s="10">
        <v>8.819444444444444E-3</v>
      </c>
      <c r="N20" s="12">
        <f t="shared" si="1"/>
        <v>1.5381944444444443E-2</v>
      </c>
      <c r="O20" s="38">
        <v>6</v>
      </c>
      <c r="P20" s="12">
        <v>2.4201388888888887E-2</v>
      </c>
      <c r="Q20" s="58">
        <f t="shared" si="2"/>
        <v>1.2037037037037068E-3</v>
      </c>
      <c r="R20" s="39">
        <v>7</v>
      </c>
      <c r="S20" s="12">
        <v>2.5405092592592594E-2</v>
      </c>
      <c r="T20" s="58">
        <f t="shared" si="3"/>
        <v>1.2002314814814816E-2</v>
      </c>
      <c r="U20" s="38">
        <v>7</v>
      </c>
      <c r="V20" s="12">
        <v>3.740740740740741E-2</v>
      </c>
      <c r="W20" s="58">
        <f t="shared" si="4"/>
        <v>5.0231481481481516E-3</v>
      </c>
      <c r="X20" s="8"/>
    </row>
    <row r="21" spans="1:24" ht="15.75" x14ac:dyDescent="0.2">
      <c r="A21" s="6">
        <v>7</v>
      </c>
      <c r="B21" s="62">
        <v>75</v>
      </c>
      <c r="C21" s="26" t="s">
        <v>114</v>
      </c>
      <c r="D21" s="7">
        <v>2000</v>
      </c>
      <c r="E21" s="8" t="s">
        <v>28</v>
      </c>
      <c r="F21" s="8" t="s">
        <v>87</v>
      </c>
      <c r="G21" s="57" t="s">
        <v>56</v>
      </c>
      <c r="H21" s="52" t="s">
        <v>105</v>
      </c>
      <c r="I21" s="46">
        <v>9.0624999999999994E-3</v>
      </c>
      <c r="J21" s="38">
        <v>6</v>
      </c>
      <c r="K21" s="12">
        <f t="shared" si="0"/>
        <v>6.59722222222223E-4</v>
      </c>
      <c r="L21" s="38">
        <v>5</v>
      </c>
      <c r="M21" s="46">
        <v>9.7222222222222224E-3</v>
      </c>
      <c r="N21" s="12">
        <f t="shared" si="1"/>
        <v>1.5706018518518518E-2</v>
      </c>
      <c r="O21" s="38">
        <v>7</v>
      </c>
      <c r="P21" s="58">
        <v>2.5428240740740741E-2</v>
      </c>
      <c r="Q21" s="58">
        <f t="shared" si="2"/>
        <v>7.4074074074073626E-4</v>
      </c>
      <c r="R21" s="39">
        <v>4</v>
      </c>
      <c r="S21" s="58">
        <v>2.6168981481481477E-2</v>
      </c>
      <c r="T21" s="58">
        <f t="shared" si="3"/>
        <v>1.1689814814814823E-2</v>
      </c>
      <c r="U21" s="39">
        <v>4</v>
      </c>
      <c r="V21" s="58">
        <v>3.78587962962963E-2</v>
      </c>
      <c r="W21" s="58">
        <f t="shared" si="4"/>
        <v>5.4745370370370416E-3</v>
      </c>
      <c r="X21" s="8"/>
    </row>
    <row r="22" spans="1:24" ht="15.75" x14ac:dyDescent="0.2">
      <c r="A22" s="6">
        <v>8</v>
      </c>
      <c r="B22" s="7">
        <v>76</v>
      </c>
      <c r="C22" s="26" t="s">
        <v>138</v>
      </c>
      <c r="D22" s="7">
        <v>1990</v>
      </c>
      <c r="E22" s="8" t="s">
        <v>26</v>
      </c>
      <c r="F22" s="8" t="s">
        <v>87</v>
      </c>
      <c r="G22" s="57" t="s">
        <v>145</v>
      </c>
      <c r="H22" s="57"/>
      <c r="I22" s="46">
        <v>1.0243055555555556E-2</v>
      </c>
      <c r="J22" s="38">
        <v>8</v>
      </c>
      <c r="K22" s="12">
        <f t="shared" si="0"/>
        <v>9.490740740740744E-4</v>
      </c>
      <c r="L22" s="38">
        <v>7</v>
      </c>
      <c r="M22" s="46">
        <v>1.119212962962963E-2</v>
      </c>
      <c r="N22" s="12">
        <f t="shared" si="1"/>
        <v>1.6018518518518515E-2</v>
      </c>
      <c r="O22" s="38">
        <v>8</v>
      </c>
      <c r="P22" s="12">
        <v>2.7210648148148147E-2</v>
      </c>
      <c r="Q22" s="58">
        <f t="shared" si="2"/>
        <v>9.0277777777778012E-4</v>
      </c>
      <c r="R22" s="39">
        <v>6</v>
      </c>
      <c r="S22" s="12">
        <v>2.8113425925925927E-2</v>
      </c>
      <c r="T22" s="58">
        <f t="shared" si="3"/>
        <v>1.1782407407407405E-2</v>
      </c>
      <c r="U22" s="39">
        <v>6</v>
      </c>
      <c r="V22" s="12">
        <v>3.9895833333333332E-2</v>
      </c>
      <c r="W22" s="58">
        <f t="shared" si="4"/>
        <v>7.5115740740740733E-3</v>
      </c>
      <c r="X22" s="8"/>
    </row>
    <row r="23" spans="1:24" ht="15.75" x14ac:dyDescent="0.2">
      <c r="A23" s="72" t="s">
        <v>38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</row>
    <row r="24" spans="1:24" ht="31.5" x14ac:dyDescent="0.2">
      <c r="A24" s="6" t="s">
        <v>0</v>
      </c>
      <c r="B24" s="6" t="s">
        <v>1</v>
      </c>
      <c r="C24" s="6" t="s">
        <v>58</v>
      </c>
      <c r="D24" s="6" t="s">
        <v>2</v>
      </c>
      <c r="E24" s="6" t="s">
        <v>3</v>
      </c>
      <c r="F24" s="6" t="s">
        <v>85</v>
      </c>
      <c r="G24" s="6" t="s">
        <v>21</v>
      </c>
      <c r="H24" s="6" t="s">
        <v>22</v>
      </c>
      <c r="I24" s="13" t="s">
        <v>4</v>
      </c>
      <c r="J24" s="38" t="s">
        <v>19</v>
      </c>
      <c r="K24" s="13" t="s">
        <v>64</v>
      </c>
      <c r="L24" s="38" t="s">
        <v>19</v>
      </c>
      <c r="M24" s="13" t="s">
        <v>61</v>
      </c>
      <c r="N24" s="13" t="s">
        <v>60</v>
      </c>
      <c r="O24" s="38" t="s">
        <v>19</v>
      </c>
      <c r="P24" s="13" t="s">
        <v>62</v>
      </c>
      <c r="Q24" s="13" t="s">
        <v>65</v>
      </c>
      <c r="R24" s="38" t="s">
        <v>19</v>
      </c>
      <c r="S24" s="13" t="s">
        <v>20</v>
      </c>
      <c r="T24" s="13" t="s">
        <v>35</v>
      </c>
      <c r="U24" s="38" t="s">
        <v>19</v>
      </c>
      <c r="V24" s="13" t="s">
        <v>5</v>
      </c>
      <c r="W24" s="13" t="s">
        <v>66</v>
      </c>
      <c r="X24" s="6" t="s">
        <v>6</v>
      </c>
    </row>
    <row r="25" spans="1:24" ht="15.75" x14ac:dyDescent="0.2">
      <c r="A25" s="6">
        <v>1</v>
      </c>
      <c r="B25" s="52">
        <v>66</v>
      </c>
      <c r="C25" s="26" t="s">
        <v>136</v>
      </c>
      <c r="D25" s="52">
        <v>1990</v>
      </c>
      <c r="E25" s="52" t="s">
        <v>27</v>
      </c>
      <c r="F25" s="8" t="s">
        <v>87</v>
      </c>
      <c r="G25" s="52" t="s">
        <v>130</v>
      </c>
      <c r="H25" s="52" t="s">
        <v>137</v>
      </c>
      <c r="I25" s="46">
        <v>1.1701388888888891E-2</v>
      </c>
      <c r="J25" s="51">
        <v>1</v>
      </c>
      <c r="K25" s="12">
        <f>M25-I25</f>
        <v>6.2499999999999709E-4</v>
      </c>
      <c r="L25" s="51">
        <v>1</v>
      </c>
      <c r="M25" s="46">
        <v>1.2326388888888888E-2</v>
      </c>
      <c r="N25" s="12">
        <f>P25-M25</f>
        <v>1.7662037037037032E-2</v>
      </c>
      <c r="O25" s="51">
        <v>1</v>
      </c>
      <c r="P25" s="46">
        <v>2.9988425925925922E-2</v>
      </c>
      <c r="Q25" s="58">
        <f>S25-P25</f>
        <v>6.0185185185185341E-4</v>
      </c>
      <c r="R25" s="39">
        <v>1</v>
      </c>
      <c r="S25" s="12">
        <v>3.0590277777777775E-2</v>
      </c>
      <c r="T25" s="58">
        <f>V25-S25</f>
        <v>1.3900462962962965E-2</v>
      </c>
      <c r="U25" s="51">
        <v>1</v>
      </c>
      <c r="V25" s="46">
        <v>4.449074074074074E-2</v>
      </c>
      <c r="W25" s="46">
        <v>0</v>
      </c>
      <c r="X25" s="52"/>
    </row>
    <row r="26" spans="1:24" ht="15.75" x14ac:dyDescent="0.2">
      <c r="A26" s="14"/>
      <c r="B26" s="15"/>
      <c r="C26" s="30"/>
      <c r="D26" s="16"/>
      <c r="E26" s="18"/>
      <c r="F26" s="17"/>
      <c r="G26" s="18"/>
      <c r="H26" s="18"/>
      <c r="I26" s="19"/>
      <c r="J26" s="40"/>
      <c r="K26" s="20"/>
      <c r="L26" s="40"/>
      <c r="M26" s="20"/>
      <c r="N26" s="20"/>
      <c r="O26" s="40"/>
      <c r="P26" s="20"/>
      <c r="Q26" s="19"/>
      <c r="R26" s="40"/>
      <c r="S26" s="20"/>
      <c r="T26" s="19"/>
      <c r="U26" s="40"/>
      <c r="V26" s="35"/>
      <c r="W26" s="19"/>
      <c r="X26" s="17"/>
    </row>
    <row r="27" spans="1:24" ht="15.75" hidden="1" x14ac:dyDescent="0.2">
      <c r="A27" s="14"/>
      <c r="B27" s="15"/>
      <c r="C27" s="30"/>
      <c r="D27" s="16"/>
      <c r="E27" s="18"/>
      <c r="F27" s="17"/>
      <c r="G27" s="87" t="s">
        <v>68</v>
      </c>
      <c r="H27" s="9"/>
      <c r="I27" s="84"/>
      <c r="J27" s="84"/>
      <c r="K27" s="75"/>
      <c r="L27" s="75"/>
      <c r="M27" s="43"/>
      <c r="N27" s="43"/>
      <c r="O27" s="75"/>
      <c r="P27" s="75"/>
      <c r="Q27" s="75"/>
      <c r="R27" s="75"/>
      <c r="S27" s="75"/>
      <c r="T27" s="75"/>
      <c r="U27" s="75"/>
      <c r="V27" s="75"/>
      <c r="W27" s="42"/>
      <c r="X27" s="17"/>
    </row>
    <row r="28" spans="1:24" ht="15.75" hidden="1" x14ac:dyDescent="0.2">
      <c r="A28" s="14"/>
      <c r="B28" s="15"/>
      <c r="C28" s="30"/>
      <c r="D28" s="16"/>
      <c r="E28" s="18"/>
      <c r="F28" s="17"/>
      <c r="G28" s="88"/>
      <c r="H28" s="9" t="s">
        <v>19</v>
      </c>
      <c r="I28" s="86"/>
      <c r="J28" s="84"/>
      <c r="K28" s="74"/>
      <c r="L28" s="75"/>
      <c r="M28" s="43"/>
      <c r="N28" s="44"/>
      <c r="O28" s="74"/>
      <c r="P28" s="75"/>
      <c r="Q28" s="75"/>
      <c r="R28" s="74"/>
      <c r="S28" s="75"/>
      <c r="T28" s="75"/>
      <c r="U28" s="74"/>
      <c r="V28" s="75"/>
      <c r="W28" s="42"/>
      <c r="X28" s="17"/>
    </row>
    <row r="29" spans="1:24" ht="15.75" hidden="1" x14ac:dyDescent="0.2">
      <c r="A29" s="14"/>
      <c r="B29" s="15"/>
      <c r="C29" s="30"/>
      <c r="D29" s="16"/>
      <c r="E29" s="18"/>
      <c r="F29" s="17"/>
      <c r="G29" s="89"/>
      <c r="H29" s="9" t="s">
        <v>67</v>
      </c>
      <c r="I29" s="86"/>
      <c r="J29" s="84"/>
      <c r="K29" s="74"/>
      <c r="L29" s="75"/>
      <c r="M29" s="43"/>
      <c r="N29" s="44"/>
      <c r="O29" s="74"/>
      <c r="P29" s="75"/>
      <c r="Q29" s="75"/>
      <c r="R29" s="74"/>
      <c r="S29" s="75"/>
      <c r="T29" s="75"/>
      <c r="U29" s="74"/>
      <c r="V29" s="75"/>
      <c r="W29" s="42"/>
      <c r="X29" s="17"/>
    </row>
    <row r="30" spans="1:24" ht="15.75" x14ac:dyDescent="0.2">
      <c r="A30" s="14"/>
      <c r="B30" s="15"/>
      <c r="C30" s="30"/>
      <c r="D30" s="16"/>
      <c r="E30" s="18"/>
      <c r="F30" s="17"/>
      <c r="G30" s="18"/>
      <c r="H30" s="18"/>
      <c r="I30" s="85"/>
      <c r="J30" s="85"/>
      <c r="K30" s="76"/>
      <c r="L30" s="76"/>
      <c r="M30" s="20"/>
      <c r="N30" s="20"/>
      <c r="O30" s="73"/>
      <c r="P30" s="73"/>
      <c r="Q30" s="73"/>
      <c r="R30" s="73"/>
      <c r="S30" s="73"/>
      <c r="T30" s="73"/>
      <c r="U30" s="73"/>
      <c r="V30" s="73"/>
      <c r="W30" s="19"/>
      <c r="X30" s="17"/>
    </row>
    <row r="31" spans="1:24" ht="15.75" x14ac:dyDescent="0.2">
      <c r="A31" s="67" t="s">
        <v>16</v>
      </c>
      <c r="B31" s="67"/>
      <c r="C31" s="67"/>
      <c r="D31" s="21"/>
      <c r="E31" s="21"/>
      <c r="F31" s="21"/>
      <c r="G31" s="21"/>
      <c r="H31" s="21"/>
      <c r="I31" s="22"/>
      <c r="J31" s="36"/>
      <c r="K31" s="22"/>
      <c r="L31" s="36"/>
      <c r="M31" s="22"/>
      <c r="N31" s="22"/>
      <c r="O31" s="36"/>
      <c r="P31" s="22"/>
      <c r="Q31" s="22"/>
      <c r="R31" s="36"/>
      <c r="S31" s="22"/>
      <c r="T31" s="67" t="s">
        <v>18</v>
      </c>
      <c r="U31" s="67"/>
      <c r="V31" s="67"/>
      <c r="W31" s="67"/>
      <c r="X31" s="67"/>
    </row>
    <row r="32" spans="1:24" ht="15.75" x14ac:dyDescent="0.2">
      <c r="A32" s="67" t="s">
        <v>17</v>
      </c>
      <c r="B32" s="67"/>
      <c r="C32" s="67"/>
      <c r="D32" s="21"/>
      <c r="E32" s="21"/>
      <c r="F32" s="21"/>
      <c r="G32" s="21"/>
      <c r="H32" s="21"/>
      <c r="I32" s="22"/>
      <c r="J32" s="36"/>
      <c r="K32" s="22"/>
      <c r="L32" s="36"/>
      <c r="M32" s="22"/>
      <c r="N32" s="22"/>
      <c r="O32" s="36"/>
      <c r="P32" s="22"/>
      <c r="Q32" s="22"/>
      <c r="R32" s="36"/>
      <c r="S32" s="22"/>
      <c r="T32" s="67" t="s">
        <v>37</v>
      </c>
      <c r="U32" s="67"/>
      <c r="V32" s="67"/>
      <c r="W32" s="67"/>
      <c r="X32" s="67"/>
    </row>
  </sheetData>
  <sortState ref="B15:V22">
    <sortCondition ref="V15:V22"/>
  </sortState>
  <mergeCells count="48">
    <mergeCell ref="O27:Q27"/>
    <mergeCell ref="R27:T27"/>
    <mergeCell ref="U27:V27"/>
    <mergeCell ref="A31:C31"/>
    <mergeCell ref="A32:C32"/>
    <mergeCell ref="I27:J27"/>
    <mergeCell ref="K27:L27"/>
    <mergeCell ref="I30:J30"/>
    <mergeCell ref="I28:J28"/>
    <mergeCell ref="I29:J29"/>
    <mergeCell ref="G27:G29"/>
    <mergeCell ref="O28:Q28"/>
    <mergeCell ref="O29:Q29"/>
    <mergeCell ref="R30:T30"/>
    <mergeCell ref="U28:V28"/>
    <mergeCell ref="U29:V29"/>
    <mergeCell ref="U30:V30"/>
    <mergeCell ref="A1:X1"/>
    <mergeCell ref="A3:X3"/>
    <mergeCell ref="A7:X7"/>
    <mergeCell ref="A8:C8"/>
    <mergeCell ref="V8:X8"/>
    <mergeCell ref="A2:X2"/>
    <mergeCell ref="A5:X5"/>
    <mergeCell ref="A4:X4"/>
    <mergeCell ref="A9:H9"/>
    <mergeCell ref="V9:X9"/>
    <mergeCell ref="A10:C10"/>
    <mergeCell ref="D10:S10"/>
    <mergeCell ref="T10:V10"/>
    <mergeCell ref="W10:X11"/>
    <mergeCell ref="A11:C11"/>
    <mergeCell ref="D11:S11"/>
    <mergeCell ref="T11:U11"/>
    <mergeCell ref="T32:X32"/>
    <mergeCell ref="A12:C12"/>
    <mergeCell ref="D12:S12"/>
    <mergeCell ref="T12:U12"/>
    <mergeCell ref="W12:X12"/>
    <mergeCell ref="A13:X13"/>
    <mergeCell ref="A23:X23"/>
    <mergeCell ref="T31:X31"/>
    <mergeCell ref="O30:Q30"/>
    <mergeCell ref="R28:T28"/>
    <mergeCell ref="R29:T29"/>
    <mergeCell ref="K28:L28"/>
    <mergeCell ref="K29:L29"/>
    <mergeCell ref="K30:L30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64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0"/>
  <sheetViews>
    <sheetView view="pageBreakPreview" zoomScale="85" zoomScaleNormal="100" zoomScaleSheetLayoutView="85" workbookViewId="0">
      <selection activeCell="E21" sqref="E21"/>
    </sheetView>
  </sheetViews>
  <sheetFormatPr defaultRowHeight="12.75" x14ac:dyDescent="0.2"/>
  <cols>
    <col min="1" max="2" width="9" style="11" bestFit="1" customWidth="1"/>
    <col min="3" max="3" width="27.6640625" style="1" customWidth="1"/>
    <col min="4" max="4" width="7.33203125" style="2" customWidth="1"/>
    <col min="5" max="5" width="8.1640625" style="2" customWidth="1"/>
    <col min="6" max="6" width="21.5" style="2" customWidth="1"/>
    <col min="7" max="7" width="36.83203125" style="2" customWidth="1"/>
    <col min="8" max="8" width="23.1640625" style="2" customWidth="1"/>
    <col min="9" max="9" width="9.33203125" style="5" customWidth="1"/>
    <col min="10" max="10" width="3.83203125" style="41" customWidth="1"/>
    <col min="11" max="11" width="9.33203125" style="5" customWidth="1"/>
    <col min="12" max="12" width="4.1640625" style="41" customWidth="1"/>
    <col min="13" max="13" width="18.1640625" style="5" hidden="1" customWidth="1"/>
    <col min="14" max="14" width="14.1640625" style="5" customWidth="1"/>
    <col min="15" max="15" width="3.83203125" style="41" customWidth="1"/>
    <col min="16" max="16" width="19.5" style="5" hidden="1" customWidth="1"/>
    <col min="17" max="17" width="9.33203125" style="5" customWidth="1"/>
    <col min="18" max="18" width="3.83203125" style="41" customWidth="1"/>
    <col min="19" max="19" width="18" style="5" hidden="1" customWidth="1"/>
    <col min="20" max="20" width="11.6640625" style="5" customWidth="1"/>
    <col min="21" max="21" width="3.83203125" style="41" customWidth="1"/>
    <col min="22" max="22" width="14.1640625" style="34" bestFit="1" customWidth="1"/>
    <col min="23" max="23" width="9.33203125" style="5" bestFit="1" customWidth="1"/>
    <col min="24" max="24" width="8.1640625" style="2" bestFit="1" customWidth="1"/>
    <col min="25" max="16384" width="9.33203125" style="1"/>
  </cols>
  <sheetData>
    <row r="1" spans="1:27" ht="10.5" customHeight="1" x14ac:dyDescent="0.2">
      <c r="A1" s="77" t="s">
        <v>69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</row>
    <row r="2" spans="1:27" ht="10.5" customHeight="1" x14ac:dyDescent="0.2">
      <c r="A2" s="77" t="s">
        <v>70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</row>
    <row r="3" spans="1:27" s="3" customFormat="1" ht="10.5" customHeight="1" x14ac:dyDescent="0.2">
      <c r="A3" s="77" t="s">
        <v>71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</row>
    <row r="4" spans="1:27" s="3" customFormat="1" ht="10.5" customHeight="1" x14ac:dyDescent="0.2">
      <c r="A4" s="77" t="s">
        <v>25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</row>
    <row r="5" spans="1:27" customFormat="1" ht="10.5" customHeight="1" x14ac:dyDescent="0.2">
      <c r="A5" s="77" t="s">
        <v>72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</row>
    <row r="6" spans="1:27" customFormat="1" ht="6.75" customHeight="1" x14ac:dyDescent="0.2">
      <c r="A6" s="55"/>
      <c r="B6" s="55"/>
      <c r="C6" s="25"/>
      <c r="D6" s="45"/>
      <c r="E6" s="45"/>
      <c r="F6" s="45"/>
      <c r="G6" s="45"/>
      <c r="H6" s="45"/>
      <c r="I6" s="54"/>
      <c r="J6" s="36"/>
      <c r="K6" s="54"/>
      <c r="L6" s="36"/>
      <c r="M6" s="54"/>
      <c r="N6" s="54"/>
      <c r="O6" s="36"/>
      <c r="P6" s="54"/>
      <c r="Q6" s="54"/>
      <c r="R6" s="36"/>
      <c r="S6" s="54"/>
      <c r="T6" s="54"/>
      <c r="U6" s="36"/>
      <c r="V6" s="56"/>
      <c r="W6" s="54"/>
      <c r="X6" s="45"/>
    </row>
    <row r="7" spans="1:27" customFormat="1" ht="21" customHeight="1" x14ac:dyDescent="0.2">
      <c r="A7" s="78" t="s">
        <v>84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</row>
    <row r="8" spans="1:27" s="4" customFormat="1" ht="12" customHeight="1" x14ac:dyDescent="0.2">
      <c r="A8" s="79" t="s">
        <v>7</v>
      </c>
      <c r="B8" s="80"/>
      <c r="C8" s="80"/>
      <c r="D8" s="23"/>
      <c r="E8" s="23"/>
      <c r="F8" s="23"/>
      <c r="G8" s="23"/>
      <c r="H8" s="23"/>
      <c r="I8" s="24"/>
      <c r="J8" s="37"/>
      <c r="K8" s="24"/>
      <c r="L8" s="37"/>
      <c r="M8" s="24"/>
      <c r="N8" s="24"/>
      <c r="O8" s="37"/>
      <c r="P8" s="24"/>
      <c r="Q8" s="24"/>
      <c r="R8" s="37"/>
      <c r="S8" s="24"/>
      <c r="T8" s="24"/>
      <c r="U8" s="37"/>
      <c r="V8" s="81" t="s">
        <v>8</v>
      </c>
      <c r="W8" s="81"/>
      <c r="X8" s="81"/>
    </row>
    <row r="9" spans="1:27" s="4" customFormat="1" ht="12" customHeight="1" x14ac:dyDescent="0.2">
      <c r="A9" s="82" t="s">
        <v>36</v>
      </c>
      <c r="B9" s="82"/>
      <c r="C9" s="82"/>
      <c r="D9" s="82"/>
      <c r="E9" s="82"/>
      <c r="F9" s="82"/>
      <c r="G9" s="82"/>
      <c r="H9" s="82"/>
      <c r="I9" s="24"/>
      <c r="J9" s="37"/>
      <c r="K9" s="24"/>
      <c r="L9" s="37"/>
      <c r="M9" s="24"/>
      <c r="N9" s="24"/>
      <c r="O9" s="37"/>
      <c r="P9" s="24"/>
      <c r="Q9" s="24"/>
      <c r="R9" s="37"/>
      <c r="S9" s="24"/>
      <c r="T9" s="24"/>
      <c r="U9" s="37"/>
      <c r="V9" s="83" t="s">
        <v>73</v>
      </c>
      <c r="W9" s="83"/>
      <c r="X9" s="83"/>
    </row>
    <row r="10" spans="1:27" s="4" customFormat="1" ht="12" customHeight="1" x14ac:dyDescent="0.2">
      <c r="A10" s="68" t="s">
        <v>9</v>
      </c>
      <c r="B10" s="68"/>
      <c r="C10" s="68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6" t="s">
        <v>10</v>
      </c>
      <c r="U10" s="66"/>
      <c r="V10" s="66"/>
      <c r="W10" s="66" t="s">
        <v>11</v>
      </c>
      <c r="X10" s="66"/>
    </row>
    <row r="11" spans="1:27" s="4" customFormat="1" ht="12" customHeight="1" x14ac:dyDescent="0.2">
      <c r="A11" s="68" t="s">
        <v>12</v>
      </c>
      <c r="B11" s="68"/>
      <c r="C11" s="68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6" t="s">
        <v>13</v>
      </c>
      <c r="U11" s="66"/>
      <c r="V11" s="32" t="s">
        <v>14</v>
      </c>
      <c r="W11" s="66"/>
      <c r="X11" s="66"/>
    </row>
    <row r="12" spans="1:27" s="4" customFormat="1" ht="12" customHeight="1" x14ac:dyDescent="0.2">
      <c r="A12" s="68" t="s">
        <v>15</v>
      </c>
      <c r="B12" s="68"/>
      <c r="C12" s="68"/>
      <c r="D12" s="69" t="s">
        <v>59</v>
      </c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70"/>
      <c r="U12" s="70"/>
      <c r="V12" s="32"/>
      <c r="W12" s="71"/>
      <c r="X12" s="71"/>
    </row>
    <row r="13" spans="1:27" ht="15" customHeight="1" x14ac:dyDescent="0.2">
      <c r="A13" s="72" t="s">
        <v>75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</row>
    <row r="14" spans="1:27" s="27" customFormat="1" ht="31.5" x14ac:dyDescent="0.2">
      <c r="A14" s="6" t="s">
        <v>0</v>
      </c>
      <c r="B14" s="6" t="s">
        <v>1</v>
      </c>
      <c r="C14" s="6" t="s">
        <v>58</v>
      </c>
      <c r="D14" s="6" t="s">
        <v>2</v>
      </c>
      <c r="E14" s="6" t="s">
        <v>3</v>
      </c>
      <c r="F14" s="6" t="s">
        <v>85</v>
      </c>
      <c r="G14" s="6" t="s">
        <v>21</v>
      </c>
      <c r="H14" s="6" t="s">
        <v>22</v>
      </c>
      <c r="I14" s="13" t="s">
        <v>4</v>
      </c>
      <c r="J14" s="38" t="s">
        <v>19</v>
      </c>
      <c r="K14" s="13" t="s">
        <v>64</v>
      </c>
      <c r="L14" s="38" t="s">
        <v>19</v>
      </c>
      <c r="M14" s="13" t="s">
        <v>61</v>
      </c>
      <c r="N14" s="13" t="s">
        <v>60</v>
      </c>
      <c r="O14" s="38" t="s">
        <v>19</v>
      </c>
      <c r="P14" s="13" t="s">
        <v>62</v>
      </c>
      <c r="Q14" s="13" t="s">
        <v>65</v>
      </c>
      <c r="R14" s="38" t="s">
        <v>19</v>
      </c>
      <c r="S14" s="13" t="s">
        <v>20</v>
      </c>
      <c r="T14" s="13" t="s">
        <v>35</v>
      </c>
      <c r="U14" s="38" t="s">
        <v>19</v>
      </c>
      <c r="V14" s="13" t="s">
        <v>5</v>
      </c>
      <c r="W14" s="13" t="s">
        <v>66</v>
      </c>
      <c r="X14" s="6" t="s">
        <v>6</v>
      </c>
      <c r="Y14" s="29"/>
      <c r="Z14" s="29"/>
      <c r="AA14" s="14"/>
    </row>
    <row r="15" spans="1:27" s="27" customFormat="1" ht="31.5" x14ac:dyDescent="0.2">
      <c r="A15" s="6">
        <v>1</v>
      </c>
      <c r="B15" s="7">
        <v>3</v>
      </c>
      <c r="C15" s="26" t="s">
        <v>51</v>
      </c>
      <c r="D15" s="7">
        <v>2001</v>
      </c>
      <c r="E15" s="8" t="s">
        <v>26</v>
      </c>
      <c r="F15" s="8" t="s">
        <v>87</v>
      </c>
      <c r="G15" s="52" t="s">
        <v>39</v>
      </c>
      <c r="H15" s="52" t="s">
        <v>91</v>
      </c>
      <c r="I15" s="58">
        <v>8.819444444444444E-3</v>
      </c>
      <c r="J15" s="38">
        <v>1</v>
      </c>
      <c r="K15" s="12">
        <f>M15-I15</f>
        <v>4.5138888888889006E-4</v>
      </c>
      <c r="L15" s="38">
        <v>1</v>
      </c>
      <c r="M15" s="58">
        <v>9.2708333333333341E-3</v>
      </c>
      <c r="N15" s="12">
        <f>P15-M15</f>
        <v>1.028935185185185E-2</v>
      </c>
      <c r="O15" s="38">
        <v>1</v>
      </c>
      <c r="P15" s="12">
        <v>1.9560185185185184E-2</v>
      </c>
      <c r="Q15" s="58">
        <f>S15-P15</f>
        <v>7.1759259259259259E-4</v>
      </c>
      <c r="R15" s="39">
        <v>2</v>
      </c>
      <c r="S15" s="12">
        <v>2.0277777777777777E-2</v>
      </c>
      <c r="T15" s="58">
        <f>V15-S15</f>
        <v>1.1712962962962967E-2</v>
      </c>
      <c r="U15" s="39">
        <v>1</v>
      </c>
      <c r="V15" s="12">
        <v>3.1990740740740743E-2</v>
      </c>
      <c r="W15" s="46">
        <v>0</v>
      </c>
      <c r="X15" s="52"/>
    </row>
    <row r="16" spans="1:27" s="27" customFormat="1" ht="15.75" x14ac:dyDescent="0.2">
      <c r="A16" s="6">
        <v>2</v>
      </c>
      <c r="B16" s="52">
        <v>40</v>
      </c>
      <c r="C16" s="26" t="s">
        <v>40</v>
      </c>
      <c r="D16" s="7">
        <v>2001</v>
      </c>
      <c r="E16" s="8" t="s">
        <v>26</v>
      </c>
      <c r="F16" s="8" t="s">
        <v>87</v>
      </c>
      <c r="G16" s="52" t="s">
        <v>39</v>
      </c>
      <c r="H16" s="52" t="s">
        <v>105</v>
      </c>
      <c r="I16" s="58">
        <v>9.0740740740740729E-3</v>
      </c>
      <c r="J16" s="38">
        <v>2</v>
      </c>
      <c r="K16" s="12">
        <f>M16-I16</f>
        <v>6.5972222222222474E-4</v>
      </c>
      <c r="L16" s="39">
        <v>3</v>
      </c>
      <c r="M16" s="58">
        <v>9.7337962962962977E-3</v>
      </c>
      <c r="N16" s="12">
        <f>P16-M16</f>
        <v>1.3078703703703702E-2</v>
      </c>
      <c r="O16" s="38">
        <v>2</v>
      </c>
      <c r="P16" s="58">
        <v>2.2812499999999999E-2</v>
      </c>
      <c r="Q16" s="58">
        <f>S16-P16</f>
        <v>5.787037037037028E-4</v>
      </c>
      <c r="R16" s="38">
        <v>1</v>
      </c>
      <c r="S16" s="58">
        <v>2.3391203703703702E-2</v>
      </c>
      <c r="T16" s="58">
        <f>V16-S16</f>
        <v>1.1828703703703706E-2</v>
      </c>
      <c r="U16" s="39">
        <v>2</v>
      </c>
      <c r="V16" s="58">
        <v>3.5219907407407408E-2</v>
      </c>
      <c r="W16" s="46">
        <f>V16-$V$15</f>
        <v>3.2291666666666649E-3</v>
      </c>
      <c r="X16" s="52"/>
    </row>
    <row r="17" spans="1:24" ht="15.75" x14ac:dyDescent="0.2">
      <c r="A17" s="6">
        <v>3</v>
      </c>
      <c r="B17" s="52">
        <v>4</v>
      </c>
      <c r="C17" s="26" t="s">
        <v>50</v>
      </c>
      <c r="D17" s="7">
        <v>2001</v>
      </c>
      <c r="E17" s="8">
        <v>1</v>
      </c>
      <c r="F17" s="8" t="s">
        <v>87</v>
      </c>
      <c r="G17" s="52" t="s">
        <v>39</v>
      </c>
      <c r="H17" s="52" t="s">
        <v>92</v>
      </c>
      <c r="I17" s="58">
        <v>1.0231481481481482E-2</v>
      </c>
      <c r="J17" s="38">
        <v>2</v>
      </c>
      <c r="K17" s="12">
        <f>M17-I17</f>
        <v>5.3240740740740852E-4</v>
      </c>
      <c r="L17" s="38">
        <v>2</v>
      </c>
      <c r="M17" s="58">
        <v>1.0763888888888891E-2</v>
      </c>
      <c r="N17" s="12">
        <f>P17-M17</f>
        <v>1.8206018518518517E-2</v>
      </c>
      <c r="O17" s="38">
        <v>3</v>
      </c>
      <c r="P17" s="58">
        <v>2.8969907407407406E-2</v>
      </c>
      <c r="Q17" s="58">
        <f>S17-P17</f>
        <v>8.3333333333333523E-4</v>
      </c>
      <c r="R17" s="38">
        <v>3</v>
      </c>
      <c r="S17" s="58">
        <v>2.9803240740740741E-2</v>
      </c>
      <c r="T17" s="58">
        <f>V17-S17</f>
        <v>1.741898148148148E-2</v>
      </c>
      <c r="U17" s="38">
        <v>3</v>
      </c>
      <c r="V17" s="58">
        <v>4.7222222222222221E-2</v>
      </c>
      <c r="W17" s="58">
        <f>V17-$V$15</f>
        <v>1.5231481481481478E-2</v>
      </c>
      <c r="X17" s="8"/>
    </row>
    <row r="18" spans="1:24" ht="15.75" x14ac:dyDescent="0.2">
      <c r="A18" s="72" t="s">
        <v>76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</row>
    <row r="19" spans="1:24" ht="31.5" x14ac:dyDescent="0.2">
      <c r="A19" s="6" t="s">
        <v>0</v>
      </c>
      <c r="B19" s="6" t="s">
        <v>1</v>
      </c>
      <c r="C19" s="6" t="s">
        <v>58</v>
      </c>
      <c r="D19" s="6" t="s">
        <v>2</v>
      </c>
      <c r="E19" s="6" t="s">
        <v>3</v>
      </c>
      <c r="F19" s="6" t="s">
        <v>85</v>
      </c>
      <c r="G19" s="6" t="s">
        <v>21</v>
      </c>
      <c r="H19" s="6" t="s">
        <v>22</v>
      </c>
      <c r="I19" s="13" t="s">
        <v>4</v>
      </c>
      <c r="J19" s="38" t="s">
        <v>19</v>
      </c>
      <c r="K19" s="13" t="s">
        <v>64</v>
      </c>
      <c r="L19" s="38" t="s">
        <v>19</v>
      </c>
      <c r="M19" s="13" t="s">
        <v>61</v>
      </c>
      <c r="N19" s="13" t="s">
        <v>60</v>
      </c>
      <c r="O19" s="38" t="s">
        <v>19</v>
      </c>
      <c r="P19" s="13" t="s">
        <v>62</v>
      </c>
      <c r="Q19" s="13" t="s">
        <v>65</v>
      </c>
      <c r="R19" s="38" t="s">
        <v>19</v>
      </c>
      <c r="S19" s="13" t="s">
        <v>20</v>
      </c>
      <c r="T19" s="13" t="s">
        <v>35</v>
      </c>
      <c r="U19" s="38" t="s">
        <v>19</v>
      </c>
      <c r="V19" s="13" t="s">
        <v>5</v>
      </c>
      <c r="W19" s="13" t="s">
        <v>66</v>
      </c>
      <c r="X19" s="6" t="s">
        <v>6</v>
      </c>
    </row>
    <row r="20" spans="1:24" ht="31.5" x14ac:dyDescent="0.2">
      <c r="A20" s="6">
        <v>1</v>
      </c>
      <c r="B20" s="52">
        <v>2</v>
      </c>
      <c r="C20" s="26" t="s">
        <v>24</v>
      </c>
      <c r="D20" s="52">
        <v>2001</v>
      </c>
      <c r="E20" s="52" t="s">
        <v>26</v>
      </c>
      <c r="F20" s="8" t="s">
        <v>87</v>
      </c>
      <c r="G20" s="52" t="s">
        <v>39</v>
      </c>
      <c r="H20" s="52" t="s">
        <v>91</v>
      </c>
      <c r="I20" s="58">
        <v>1.0219907407407408E-2</v>
      </c>
      <c r="J20" s="38">
        <v>1</v>
      </c>
      <c r="K20" s="12">
        <f>M20-I20</f>
        <v>5.5555555555555566E-4</v>
      </c>
      <c r="L20" s="38">
        <v>2</v>
      </c>
      <c r="M20" s="58">
        <v>1.0775462962962964E-2</v>
      </c>
      <c r="N20" s="12">
        <f>P20-M20</f>
        <v>1.3668981481481482E-2</v>
      </c>
      <c r="O20" s="38">
        <v>2</v>
      </c>
      <c r="P20" s="12">
        <v>2.4444444444444446E-2</v>
      </c>
      <c r="Q20" s="58">
        <f>S20-P20</f>
        <v>7.4074074074073973E-4</v>
      </c>
      <c r="R20" s="39">
        <v>3</v>
      </c>
      <c r="S20" s="12">
        <v>2.5185185185185185E-2</v>
      </c>
      <c r="T20" s="58">
        <f>V20-S20</f>
        <v>1.3275462962962961E-2</v>
      </c>
      <c r="U20" s="38">
        <v>2</v>
      </c>
      <c r="V20" s="46">
        <v>3.8460648148148147E-2</v>
      </c>
      <c r="W20" s="46">
        <v>0</v>
      </c>
      <c r="X20" s="52"/>
    </row>
    <row r="21" spans="1:24" ht="15.75" x14ac:dyDescent="0.2">
      <c r="A21" s="6">
        <v>2</v>
      </c>
      <c r="B21" s="52">
        <v>54</v>
      </c>
      <c r="C21" s="26" t="s">
        <v>29</v>
      </c>
      <c r="D21" s="52">
        <v>2001</v>
      </c>
      <c r="E21" s="8" t="s">
        <v>28</v>
      </c>
      <c r="F21" s="8" t="s">
        <v>87</v>
      </c>
      <c r="G21" s="52" t="s">
        <v>39</v>
      </c>
      <c r="H21" s="52" t="s">
        <v>116</v>
      </c>
      <c r="I21" s="58">
        <v>1.1620370370370371E-2</v>
      </c>
      <c r="J21" s="38">
        <v>4</v>
      </c>
      <c r="K21" s="12">
        <f>M21-I21</f>
        <v>6.2499999999999882E-4</v>
      </c>
      <c r="L21" s="39">
        <v>3</v>
      </c>
      <c r="M21" s="58">
        <v>1.224537037037037E-2</v>
      </c>
      <c r="N21" s="12">
        <f>P21-M21</f>
        <v>1.5613425925925928E-2</v>
      </c>
      <c r="O21" s="38">
        <v>3</v>
      </c>
      <c r="P21" s="12">
        <v>2.7858796296296298E-2</v>
      </c>
      <c r="Q21" s="58">
        <f>S21-P21</f>
        <v>6.9444444444444198E-4</v>
      </c>
      <c r="R21" s="38">
        <v>1</v>
      </c>
      <c r="S21" s="12">
        <v>2.855324074074074E-2</v>
      </c>
      <c r="T21" s="58">
        <f>V21-S21</f>
        <v>1.4328703703703698E-2</v>
      </c>
      <c r="U21" s="38">
        <v>3</v>
      </c>
      <c r="V21" s="46">
        <v>4.2881944444444438E-2</v>
      </c>
      <c r="W21" s="46">
        <f>V21-$V$20</f>
        <v>4.4212962962962912E-3</v>
      </c>
      <c r="X21" s="52"/>
    </row>
    <row r="22" spans="1:24" ht="15.75" x14ac:dyDescent="0.2">
      <c r="A22" s="6">
        <v>3</v>
      </c>
      <c r="B22" s="52">
        <v>41</v>
      </c>
      <c r="C22" s="26" t="s">
        <v>109</v>
      </c>
      <c r="D22" s="52">
        <v>2000</v>
      </c>
      <c r="E22" s="52" t="s">
        <v>26</v>
      </c>
      <c r="F22" s="8" t="s">
        <v>87</v>
      </c>
      <c r="G22" s="52" t="s">
        <v>39</v>
      </c>
      <c r="H22" s="52" t="s">
        <v>105</v>
      </c>
      <c r="I22" s="58">
        <v>1.105324074074074E-2</v>
      </c>
      <c r="J22" s="38">
        <v>3</v>
      </c>
      <c r="K22" s="12">
        <f>M22-I22</f>
        <v>8.6805555555555768E-4</v>
      </c>
      <c r="L22" s="38">
        <v>4</v>
      </c>
      <c r="M22" s="58">
        <v>1.1921296296296298E-2</v>
      </c>
      <c r="N22" s="12">
        <f>P22-M22</f>
        <v>1.8368055555555558E-2</v>
      </c>
      <c r="O22" s="38">
        <v>4</v>
      </c>
      <c r="P22" s="58">
        <v>3.0289351851851855E-2</v>
      </c>
      <c r="Q22" s="58">
        <f>S22-P22</f>
        <v>9.3749999999999736E-4</v>
      </c>
      <c r="R22" s="38">
        <v>4</v>
      </c>
      <c r="S22" s="58">
        <v>3.1226851851851853E-2</v>
      </c>
      <c r="T22" s="58">
        <f>V22-S22</f>
        <v>1.324074074074074E-2</v>
      </c>
      <c r="U22" s="38">
        <v>1</v>
      </c>
      <c r="V22" s="46">
        <v>4.4467592592592593E-2</v>
      </c>
      <c r="W22" s="58">
        <f t="shared" ref="W22:W23" si="0">V22-$V$20</f>
        <v>6.0069444444444467E-3</v>
      </c>
      <c r="X22" s="52"/>
    </row>
    <row r="23" spans="1:24" ht="31.5" x14ac:dyDescent="0.2">
      <c r="A23" s="6">
        <v>4</v>
      </c>
      <c r="B23" s="52">
        <v>46</v>
      </c>
      <c r="C23" s="26" t="s">
        <v>127</v>
      </c>
      <c r="D23" s="52">
        <v>2001</v>
      </c>
      <c r="E23" s="52" t="s">
        <v>26</v>
      </c>
      <c r="F23" s="8" t="s">
        <v>124</v>
      </c>
      <c r="G23" s="52" t="s">
        <v>125</v>
      </c>
      <c r="H23" s="52" t="s">
        <v>126</v>
      </c>
      <c r="I23" s="58">
        <v>1.0439814814814813E-2</v>
      </c>
      <c r="J23" s="38">
        <v>2</v>
      </c>
      <c r="K23" s="12">
        <f>M23-I23</f>
        <v>5.2083333333333495E-4</v>
      </c>
      <c r="L23" s="38">
        <v>1</v>
      </c>
      <c r="M23" s="58">
        <v>1.0960648148148148E-2</v>
      </c>
      <c r="N23" s="12">
        <f>P23-M23</f>
        <v>2.0891203703703703E-2</v>
      </c>
      <c r="O23" s="38">
        <v>1</v>
      </c>
      <c r="P23" s="12">
        <v>3.1851851851851853E-2</v>
      </c>
      <c r="Q23" s="58">
        <f>S23-P23</f>
        <v>7.1759259259258912E-4</v>
      </c>
      <c r="R23" s="39">
        <v>2</v>
      </c>
      <c r="S23" s="12">
        <v>3.2569444444444443E-2</v>
      </c>
      <c r="T23" s="58">
        <f>V23-S23</f>
        <v>1.4363425925925925E-2</v>
      </c>
      <c r="U23" s="38">
        <v>4</v>
      </c>
      <c r="V23" s="46">
        <v>4.6932870370370368E-2</v>
      </c>
      <c r="W23" s="58">
        <f t="shared" si="0"/>
        <v>8.4722222222222213E-3</v>
      </c>
      <c r="X23" s="52"/>
    </row>
    <row r="24" spans="1:24" ht="15.75" x14ac:dyDescent="0.2">
      <c r="A24" s="14"/>
      <c r="B24" s="15"/>
      <c r="C24" s="30"/>
      <c r="D24" s="16"/>
      <c r="E24" s="18"/>
      <c r="F24" s="17"/>
      <c r="G24" s="18"/>
      <c r="H24" s="18"/>
      <c r="I24" s="53"/>
      <c r="J24" s="47"/>
      <c r="K24" s="50"/>
      <c r="L24" s="47"/>
      <c r="M24" s="50"/>
      <c r="N24" s="50"/>
      <c r="O24" s="47"/>
      <c r="P24" s="50"/>
      <c r="Q24" s="53"/>
      <c r="R24" s="47"/>
      <c r="S24" s="50"/>
      <c r="T24" s="53"/>
      <c r="U24" s="47"/>
      <c r="V24" s="35"/>
      <c r="W24" s="53"/>
      <c r="X24" s="17"/>
    </row>
    <row r="25" spans="1:24" ht="15.75" hidden="1" x14ac:dyDescent="0.2">
      <c r="A25" s="14"/>
      <c r="B25" s="15"/>
      <c r="C25" s="30"/>
      <c r="D25" s="16"/>
      <c r="E25" s="18"/>
      <c r="F25" s="17"/>
      <c r="G25" s="90" t="s">
        <v>68</v>
      </c>
      <c r="H25" s="52"/>
      <c r="I25" s="84"/>
      <c r="J25" s="84"/>
      <c r="K25" s="75"/>
      <c r="L25" s="75"/>
      <c r="M25" s="49"/>
      <c r="N25" s="49"/>
      <c r="O25" s="75"/>
      <c r="P25" s="75"/>
      <c r="Q25" s="75"/>
      <c r="R25" s="75"/>
      <c r="S25" s="75"/>
      <c r="T25" s="75"/>
      <c r="U25" s="75"/>
      <c r="V25" s="75"/>
      <c r="W25" s="42"/>
      <c r="X25" s="17"/>
    </row>
    <row r="26" spans="1:24" ht="15.75" hidden="1" x14ac:dyDescent="0.2">
      <c r="A26" s="14"/>
      <c r="B26" s="15"/>
      <c r="C26" s="30"/>
      <c r="D26" s="16"/>
      <c r="E26" s="18"/>
      <c r="F26" s="17"/>
      <c r="G26" s="90"/>
      <c r="H26" s="52" t="s">
        <v>19</v>
      </c>
      <c r="I26" s="86"/>
      <c r="J26" s="84"/>
      <c r="K26" s="74"/>
      <c r="L26" s="75"/>
      <c r="M26" s="49"/>
      <c r="N26" s="48"/>
      <c r="O26" s="74"/>
      <c r="P26" s="75"/>
      <c r="Q26" s="75"/>
      <c r="R26" s="74"/>
      <c r="S26" s="75"/>
      <c r="T26" s="75"/>
      <c r="U26" s="74"/>
      <c r="V26" s="75"/>
      <c r="W26" s="42"/>
      <c r="X26" s="17"/>
    </row>
    <row r="27" spans="1:24" ht="15.75" hidden="1" x14ac:dyDescent="0.2">
      <c r="A27" s="14"/>
      <c r="B27" s="15"/>
      <c r="C27" s="30"/>
      <c r="D27" s="16"/>
      <c r="E27" s="18"/>
      <c r="F27" s="17"/>
      <c r="G27" s="90"/>
      <c r="H27" s="52" t="s">
        <v>67</v>
      </c>
      <c r="I27" s="86"/>
      <c r="J27" s="84"/>
      <c r="K27" s="74"/>
      <c r="L27" s="75"/>
      <c r="M27" s="49"/>
      <c r="N27" s="48"/>
      <c r="O27" s="74"/>
      <c r="P27" s="75"/>
      <c r="Q27" s="75"/>
      <c r="R27" s="74"/>
      <c r="S27" s="75"/>
      <c r="T27" s="75"/>
      <c r="U27" s="74"/>
      <c r="V27" s="75"/>
      <c r="W27" s="42"/>
      <c r="X27" s="17"/>
    </row>
    <row r="28" spans="1:24" ht="15.75" x14ac:dyDescent="0.2">
      <c r="A28" s="14"/>
      <c r="B28" s="15"/>
      <c r="C28" s="30"/>
      <c r="D28" s="16"/>
      <c r="E28" s="18"/>
      <c r="F28" s="17"/>
      <c r="G28" s="18"/>
      <c r="H28" s="18"/>
      <c r="I28" s="85"/>
      <c r="J28" s="85"/>
      <c r="K28" s="76"/>
      <c r="L28" s="76"/>
      <c r="M28" s="50"/>
      <c r="N28" s="50"/>
      <c r="O28" s="73"/>
      <c r="P28" s="73"/>
      <c r="Q28" s="73"/>
      <c r="R28" s="73"/>
      <c r="S28" s="73"/>
      <c r="T28" s="73"/>
      <c r="U28" s="73"/>
      <c r="V28" s="73"/>
      <c r="W28" s="53"/>
      <c r="X28" s="17"/>
    </row>
    <row r="29" spans="1:24" ht="15.75" x14ac:dyDescent="0.2">
      <c r="A29" s="67" t="s">
        <v>16</v>
      </c>
      <c r="B29" s="67"/>
      <c r="C29" s="67"/>
      <c r="D29" s="45"/>
      <c r="E29" s="45"/>
      <c r="F29" s="45"/>
      <c r="G29" s="45"/>
      <c r="H29" s="45"/>
      <c r="I29" s="54"/>
      <c r="J29" s="36"/>
      <c r="K29" s="54"/>
      <c r="L29" s="36"/>
      <c r="M29" s="54"/>
      <c r="N29" s="54"/>
      <c r="O29" s="36"/>
      <c r="P29" s="54"/>
      <c r="Q29" s="54"/>
      <c r="R29" s="36"/>
      <c r="S29" s="54"/>
      <c r="T29" s="67" t="s">
        <v>18</v>
      </c>
      <c r="U29" s="67"/>
      <c r="V29" s="67"/>
      <c r="W29" s="67"/>
      <c r="X29" s="67"/>
    </row>
    <row r="30" spans="1:24" ht="15.75" x14ac:dyDescent="0.2">
      <c r="A30" s="67" t="s">
        <v>17</v>
      </c>
      <c r="B30" s="67"/>
      <c r="C30" s="67"/>
      <c r="D30" s="45"/>
      <c r="E30" s="45"/>
      <c r="F30" s="45"/>
      <c r="G30" s="45"/>
      <c r="H30" s="45"/>
      <c r="I30" s="54"/>
      <c r="J30" s="36"/>
      <c r="K30" s="54"/>
      <c r="L30" s="36"/>
      <c r="M30" s="54"/>
      <c r="N30" s="54"/>
      <c r="O30" s="36"/>
      <c r="P30" s="54"/>
      <c r="Q30" s="54"/>
      <c r="R30" s="36"/>
      <c r="S30" s="54"/>
      <c r="T30" s="67" t="s">
        <v>37</v>
      </c>
      <c r="U30" s="67"/>
      <c r="V30" s="67"/>
      <c r="W30" s="67"/>
      <c r="X30" s="67"/>
    </row>
  </sheetData>
  <sortState ref="B15:V17">
    <sortCondition ref="V15:V17"/>
  </sortState>
  <mergeCells count="48">
    <mergeCell ref="A7:X7"/>
    <mergeCell ref="A1:X1"/>
    <mergeCell ref="A2:X2"/>
    <mergeCell ref="A3:X3"/>
    <mergeCell ref="A4:X4"/>
    <mergeCell ref="A5:X5"/>
    <mergeCell ref="A13:X13"/>
    <mergeCell ref="A8:C8"/>
    <mergeCell ref="V8:X8"/>
    <mergeCell ref="A9:H9"/>
    <mergeCell ref="V9:X9"/>
    <mergeCell ref="A10:C10"/>
    <mergeCell ref="D10:S10"/>
    <mergeCell ref="T10:V10"/>
    <mergeCell ref="W10:X11"/>
    <mergeCell ref="A11:C11"/>
    <mergeCell ref="D11:S11"/>
    <mergeCell ref="T11:U11"/>
    <mergeCell ref="A12:C12"/>
    <mergeCell ref="D12:S12"/>
    <mergeCell ref="T12:U12"/>
    <mergeCell ref="W12:X12"/>
    <mergeCell ref="A18:X18"/>
    <mergeCell ref="G25:G27"/>
    <mergeCell ref="I25:J25"/>
    <mergeCell ref="K25:L25"/>
    <mergeCell ref="O25:Q25"/>
    <mergeCell ref="R25:T25"/>
    <mergeCell ref="U25:V25"/>
    <mergeCell ref="I26:J26"/>
    <mergeCell ref="K26:L26"/>
    <mergeCell ref="O26:Q26"/>
    <mergeCell ref="R26:T26"/>
    <mergeCell ref="U26:V26"/>
    <mergeCell ref="I27:J27"/>
    <mergeCell ref="K27:L27"/>
    <mergeCell ref="O27:Q27"/>
    <mergeCell ref="R27:T27"/>
    <mergeCell ref="U27:V27"/>
    <mergeCell ref="A30:C30"/>
    <mergeCell ref="T30:X30"/>
    <mergeCell ref="I28:J28"/>
    <mergeCell ref="K28:L28"/>
    <mergeCell ref="O28:Q28"/>
    <mergeCell ref="R28:T28"/>
    <mergeCell ref="U28:V28"/>
    <mergeCell ref="A29:C29"/>
    <mergeCell ref="T29:X29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62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2"/>
  <sheetViews>
    <sheetView view="pageBreakPreview" topLeftCell="A7" zoomScale="70" zoomScaleNormal="100" zoomScaleSheetLayoutView="70" workbookViewId="0">
      <selection activeCell="G29" sqref="G29"/>
    </sheetView>
  </sheetViews>
  <sheetFormatPr defaultRowHeight="12.75" x14ac:dyDescent="0.2"/>
  <cols>
    <col min="1" max="2" width="9" style="11" bestFit="1" customWidth="1"/>
    <col min="3" max="3" width="29.1640625" style="1" customWidth="1"/>
    <col min="4" max="4" width="7.33203125" style="2" customWidth="1"/>
    <col min="5" max="5" width="8.6640625" style="2" bestFit="1" customWidth="1"/>
    <col min="6" max="6" width="21.5" style="2" customWidth="1"/>
    <col min="7" max="7" width="36.83203125" style="2" customWidth="1"/>
    <col min="8" max="8" width="23.1640625" style="2" customWidth="1"/>
    <col min="9" max="9" width="10.1640625" style="5" bestFit="1" customWidth="1"/>
    <col min="10" max="10" width="3.83203125" style="41" customWidth="1"/>
    <col min="11" max="11" width="10.1640625" style="5" bestFit="1" customWidth="1"/>
    <col min="12" max="12" width="4.1640625" style="41" customWidth="1"/>
    <col min="13" max="13" width="18.1640625" style="5" hidden="1" customWidth="1"/>
    <col min="14" max="14" width="14.1640625" style="5" customWidth="1"/>
    <col min="15" max="15" width="4.5" style="41" bestFit="1" customWidth="1"/>
    <col min="16" max="16" width="19.5" style="5" hidden="1" customWidth="1"/>
    <col min="17" max="17" width="10.1640625" style="5" bestFit="1" customWidth="1"/>
    <col min="18" max="18" width="4.5" style="41" bestFit="1" customWidth="1"/>
    <col min="19" max="19" width="18" style="5" hidden="1" customWidth="1"/>
    <col min="20" max="20" width="11.6640625" style="5" customWidth="1"/>
    <col min="21" max="21" width="4" style="41" bestFit="1" customWidth="1"/>
    <col min="22" max="22" width="13.33203125" style="5" bestFit="1" customWidth="1"/>
    <col min="23" max="23" width="10.1640625" style="5" bestFit="1" customWidth="1"/>
    <col min="24" max="24" width="8.1640625" style="2" bestFit="1" customWidth="1"/>
    <col min="25" max="16384" width="9.33203125" style="1"/>
  </cols>
  <sheetData>
    <row r="1" spans="1:27" ht="10.5" customHeight="1" x14ac:dyDescent="0.2">
      <c r="A1" s="77" t="s">
        <v>69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</row>
    <row r="2" spans="1:27" ht="10.5" customHeight="1" x14ac:dyDescent="0.2">
      <c r="A2" s="77" t="s">
        <v>70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</row>
    <row r="3" spans="1:27" s="3" customFormat="1" ht="10.5" customHeight="1" x14ac:dyDescent="0.2">
      <c r="A3" s="77" t="s">
        <v>71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</row>
    <row r="4" spans="1:27" s="3" customFormat="1" ht="10.5" customHeight="1" x14ac:dyDescent="0.2">
      <c r="A4" s="77" t="s">
        <v>25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</row>
    <row r="5" spans="1:27" customFormat="1" ht="10.5" customHeight="1" x14ac:dyDescent="0.2">
      <c r="A5" s="77" t="s">
        <v>72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</row>
    <row r="6" spans="1:27" customFormat="1" ht="6.75" customHeight="1" x14ac:dyDescent="0.2">
      <c r="A6" s="55"/>
      <c r="B6" s="55"/>
      <c r="C6" s="25"/>
      <c r="D6" s="45"/>
      <c r="E6" s="45"/>
      <c r="F6" s="45"/>
      <c r="G6" s="45"/>
      <c r="H6" s="45"/>
      <c r="I6" s="54"/>
      <c r="J6" s="36"/>
      <c r="K6" s="54"/>
      <c r="L6" s="36"/>
      <c r="M6" s="54"/>
      <c r="N6" s="54"/>
      <c r="O6" s="36"/>
      <c r="P6" s="54"/>
      <c r="Q6" s="54"/>
      <c r="R6" s="36"/>
      <c r="S6" s="54"/>
      <c r="T6" s="54"/>
      <c r="U6" s="36"/>
      <c r="V6" s="54"/>
      <c r="W6" s="54"/>
      <c r="X6" s="45"/>
    </row>
    <row r="7" spans="1:27" customFormat="1" ht="21" customHeight="1" x14ac:dyDescent="0.2">
      <c r="A7" s="78" t="s">
        <v>84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</row>
    <row r="8" spans="1:27" s="4" customFormat="1" ht="12" customHeight="1" x14ac:dyDescent="0.2">
      <c r="A8" s="79" t="s">
        <v>7</v>
      </c>
      <c r="B8" s="80"/>
      <c r="C8" s="80"/>
      <c r="D8" s="23"/>
      <c r="E8" s="23"/>
      <c r="F8" s="23"/>
      <c r="G8" s="23"/>
      <c r="H8" s="23"/>
      <c r="I8" s="24"/>
      <c r="J8" s="37"/>
      <c r="K8" s="24"/>
      <c r="L8" s="37"/>
      <c r="M8" s="24"/>
      <c r="N8" s="24"/>
      <c r="O8" s="37"/>
      <c r="P8" s="24"/>
      <c r="Q8" s="24"/>
      <c r="R8" s="37"/>
      <c r="S8" s="24"/>
      <c r="T8" s="24"/>
      <c r="U8" s="37"/>
      <c r="V8" s="81" t="s">
        <v>8</v>
      </c>
      <c r="W8" s="81"/>
      <c r="X8" s="81"/>
    </row>
    <row r="9" spans="1:27" s="4" customFormat="1" ht="12" customHeight="1" x14ac:dyDescent="0.2">
      <c r="A9" s="82" t="s">
        <v>36</v>
      </c>
      <c r="B9" s="82"/>
      <c r="C9" s="82"/>
      <c r="D9" s="82"/>
      <c r="E9" s="82"/>
      <c r="F9" s="82"/>
      <c r="G9" s="82"/>
      <c r="H9" s="82"/>
      <c r="I9" s="24"/>
      <c r="J9" s="37"/>
      <c r="K9" s="24"/>
      <c r="L9" s="37"/>
      <c r="M9" s="24"/>
      <c r="N9" s="24"/>
      <c r="O9" s="37"/>
      <c r="P9" s="24"/>
      <c r="Q9" s="24"/>
      <c r="R9" s="37"/>
      <c r="S9" s="24"/>
      <c r="T9" s="24"/>
      <c r="U9" s="37"/>
      <c r="V9" s="83" t="s">
        <v>73</v>
      </c>
      <c r="W9" s="83"/>
      <c r="X9" s="83"/>
    </row>
    <row r="10" spans="1:27" s="4" customFormat="1" ht="12" customHeight="1" x14ac:dyDescent="0.2">
      <c r="A10" s="68" t="s">
        <v>9</v>
      </c>
      <c r="B10" s="68"/>
      <c r="C10" s="68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6" t="s">
        <v>10</v>
      </c>
      <c r="U10" s="66"/>
      <c r="V10" s="66"/>
      <c r="W10" s="66" t="s">
        <v>11</v>
      </c>
      <c r="X10" s="66"/>
    </row>
    <row r="11" spans="1:27" s="4" customFormat="1" ht="12" customHeight="1" x14ac:dyDescent="0.2">
      <c r="A11" s="68" t="s">
        <v>12</v>
      </c>
      <c r="B11" s="68"/>
      <c r="C11" s="68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6" t="s">
        <v>13</v>
      </c>
      <c r="U11" s="66"/>
      <c r="V11" s="64" t="s">
        <v>14</v>
      </c>
      <c r="W11" s="66"/>
      <c r="X11" s="66"/>
    </row>
    <row r="12" spans="1:27" s="4" customFormat="1" ht="12" customHeight="1" x14ac:dyDescent="0.2">
      <c r="A12" s="68" t="s">
        <v>15</v>
      </c>
      <c r="B12" s="68"/>
      <c r="C12" s="68"/>
      <c r="D12" s="69" t="s">
        <v>59</v>
      </c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70"/>
      <c r="U12" s="70"/>
      <c r="V12" s="64"/>
      <c r="W12" s="71"/>
      <c r="X12" s="71"/>
    </row>
    <row r="13" spans="1:27" ht="15" customHeight="1" x14ac:dyDescent="0.2">
      <c r="A13" s="72" t="s">
        <v>77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</row>
    <row r="14" spans="1:27" s="27" customFormat="1" ht="31.5" x14ac:dyDescent="0.2">
      <c r="A14" s="6" t="s">
        <v>0</v>
      </c>
      <c r="B14" s="6" t="s">
        <v>1</v>
      </c>
      <c r="C14" s="6" t="s">
        <v>58</v>
      </c>
      <c r="D14" s="6" t="s">
        <v>2</v>
      </c>
      <c r="E14" s="6" t="s">
        <v>3</v>
      </c>
      <c r="F14" s="6" t="s">
        <v>85</v>
      </c>
      <c r="G14" s="6" t="s">
        <v>21</v>
      </c>
      <c r="H14" s="6" t="s">
        <v>22</v>
      </c>
      <c r="I14" s="13" t="s">
        <v>4</v>
      </c>
      <c r="J14" s="38" t="s">
        <v>19</v>
      </c>
      <c r="K14" s="13" t="s">
        <v>64</v>
      </c>
      <c r="L14" s="38" t="s">
        <v>19</v>
      </c>
      <c r="M14" s="13" t="s">
        <v>61</v>
      </c>
      <c r="N14" s="13" t="s">
        <v>60</v>
      </c>
      <c r="O14" s="38" t="s">
        <v>19</v>
      </c>
      <c r="P14" s="13" t="s">
        <v>62</v>
      </c>
      <c r="Q14" s="13" t="s">
        <v>65</v>
      </c>
      <c r="R14" s="38" t="s">
        <v>19</v>
      </c>
      <c r="S14" s="13" t="s">
        <v>20</v>
      </c>
      <c r="T14" s="13" t="s">
        <v>35</v>
      </c>
      <c r="U14" s="38" t="s">
        <v>19</v>
      </c>
      <c r="V14" s="58" t="s">
        <v>5</v>
      </c>
      <c r="W14" s="13" t="s">
        <v>66</v>
      </c>
      <c r="X14" s="6" t="s">
        <v>6</v>
      </c>
      <c r="Y14" s="29"/>
      <c r="Z14" s="29"/>
      <c r="AA14" s="14"/>
    </row>
    <row r="15" spans="1:27" s="27" customFormat="1" ht="15.75" x14ac:dyDescent="0.2">
      <c r="A15" s="6">
        <v>9</v>
      </c>
      <c r="B15" s="7">
        <v>68</v>
      </c>
      <c r="C15" s="26" t="s">
        <v>23</v>
      </c>
      <c r="D15" s="7">
        <v>2002</v>
      </c>
      <c r="E15" s="8" t="s">
        <v>26</v>
      </c>
      <c r="F15" s="8" t="s">
        <v>87</v>
      </c>
      <c r="G15" s="52" t="s">
        <v>130</v>
      </c>
      <c r="H15" s="52" t="s">
        <v>131</v>
      </c>
      <c r="I15" s="58">
        <v>8.8310185185185176E-3</v>
      </c>
      <c r="J15" s="38">
        <v>2</v>
      </c>
      <c r="K15" s="12">
        <f t="shared" ref="K15:K30" si="0">M15-I15</f>
        <v>4.745370370370372E-4</v>
      </c>
      <c r="L15" s="38">
        <v>4</v>
      </c>
      <c r="M15" s="58">
        <v>9.3055555555555548E-3</v>
      </c>
      <c r="N15" s="12">
        <f t="shared" ref="N15:N30" si="1">P15-M15</f>
        <v>1.2523148148148146E-2</v>
      </c>
      <c r="O15" s="38">
        <v>2</v>
      </c>
      <c r="P15" s="12">
        <v>2.1828703703703701E-2</v>
      </c>
      <c r="Q15" s="58">
        <f t="shared" ref="Q15:Q28" si="2">S15-P15</f>
        <v>6.3657407407407759E-4</v>
      </c>
      <c r="R15" s="38">
        <v>4</v>
      </c>
      <c r="S15" s="12">
        <v>2.2465277777777778E-2</v>
      </c>
      <c r="T15" s="58">
        <f t="shared" ref="T15:T28" si="3">V15-S15</f>
        <v>1.1365740740740739E-2</v>
      </c>
      <c r="U15" s="61">
        <v>2</v>
      </c>
      <c r="V15" s="58">
        <v>3.3831018518518517E-2</v>
      </c>
      <c r="W15" s="46">
        <v>0</v>
      </c>
      <c r="X15" s="52"/>
    </row>
    <row r="16" spans="1:27" ht="15.75" x14ac:dyDescent="0.2">
      <c r="A16" s="6">
        <v>1</v>
      </c>
      <c r="B16" s="62">
        <v>45</v>
      </c>
      <c r="C16" s="26" t="s">
        <v>93</v>
      </c>
      <c r="D16" s="7">
        <v>2003</v>
      </c>
      <c r="E16" s="8" t="s">
        <v>26</v>
      </c>
      <c r="F16" s="8" t="s">
        <v>87</v>
      </c>
      <c r="G16" s="52" t="s">
        <v>39</v>
      </c>
      <c r="H16" s="52" t="s">
        <v>92</v>
      </c>
      <c r="I16" s="58">
        <v>8.7962962962962968E-3</v>
      </c>
      <c r="J16" s="38">
        <v>1</v>
      </c>
      <c r="K16" s="12">
        <f t="shared" si="0"/>
        <v>4.8611111111111077E-4</v>
      </c>
      <c r="L16" s="39">
        <v>7</v>
      </c>
      <c r="M16" s="58">
        <v>9.2824074074074076E-3</v>
      </c>
      <c r="N16" s="12">
        <f t="shared" si="1"/>
        <v>1.1666666666666667E-2</v>
      </c>
      <c r="O16" s="38">
        <v>1</v>
      </c>
      <c r="P16" s="58">
        <v>2.0949074074074075E-2</v>
      </c>
      <c r="Q16" s="58">
        <f t="shared" si="2"/>
        <v>5.7870370370370627E-4</v>
      </c>
      <c r="R16" s="38">
        <v>2</v>
      </c>
      <c r="S16" s="58">
        <v>2.1527777777777781E-2</v>
      </c>
      <c r="T16" s="58">
        <f t="shared" si="3"/>
        <v>1.2615740740740736E-2</v>
      </c>
      <c r="U16" s="61">
        <v>6</v>
      </c>
      <c r="V16" s="58">
        <v>3.4143518518518517E-2</v>
      </c>
      <c r="W16" s="46">
        <f>V16-$V$15</f>
        <v>3.1250000000000028E-4</v>
      </c>
      <c r="X16" s="8"/>
    </row>
    <row r="17" spans="1:24" ht="15.75" x14ac:dyDescent="0.2">
      <c r="A17" s="6">
        <v>3</v>
      </c>
      <c r="B17" s="7">
        <v>36</v>
      </c>
      <c r="C17" s="26" t="s">
        <v>32</v>
      </c>
      <c r="D17" s="7">
        <v>2004</v>
      </c>
      <c r="E17" s="8" t="s">
        <v>26</v>
      </c>
      <c r="F17" s="8" t="s">
        <v>87</v>
      </c>
      <c r="G17" s="52" t="s">
        <v>39</v>
      </c>
      <c r="H17" s="52" t="s">
        <v>105</v>
      </c>
      <c r="I17" s="58">
        <v>8.8425925925925911E-3</v>
      </c>
      <c r="J17" s="38">
        <v>3</v>
      </c>
      <c r="K17" s="12">
        <f t="shared" si="0"/>
        <v>4.5138888888889006E-4</v>
      </c>
      <c r="L17" s="39">
        <v>3</v>
      </c>
      <c r="M17" s="58">
        <v>9.2939814814814812E-3</v>
      </c>
      <c r="N17" s="12">
        <f t="shared" si="1"/>
        <v>1.2928240740740742E-2</v>
      </c>
      <c r="O17" s="38">
        <v>3</v>
      </c>
      <c r="P17" s="12">
        <v>2.2222222222222223E-2</v>
      </c>
      <c r="Q17" s="58">
        <f t="shared" si="2"/>
        <v>6.1342592592592352E-4</v>
      </c>
      <c r="R17" s="39">
        <v>3</v>
      </c>
      <c r="S17" s="12">
        <v>2.2835648148148147E-2</v>
      </c>
      <c r="T17" s="58">
        <f t="shared" si="3"/>
        <v>1.1608796296296298E-2</v>
      </c>
      <c r="U17" s="61">
        <v>3</v>
      </c>
      <c r="V17" s="12">
        <v>3.4444444444444444E-2</v>
      </c>
      <c r="W17" s="58">
        <f t="shared" ref="W17:W28" si="4">V17-$V$15</f>
        <v>6.1342592592592698E-4</v>
      </c>
      <c r="X17" s="8"/>
    </row>
    <row r="18" spans="1:24" ht="15.75" x14ac:dyDescent="0.2">
      <c r="A18" s="6">
        <v>2</v>
      </c>
      <c r="B18" s="7">
        <v>69</v>
      </c>
      <c r="C18" s="26" t="s">
        <v>135</v>
      </c>
      <c r="D18" s="7">
        <v>2002</v>
      </c>
      <c r="E18" s="8" t="s">
        <v>26</v>
      </c>
      <c r="F18" s="8" t="s">
        <v>87</v>
      </c>
      <c r="G18" s="52" t="s">
        <v>130</v>
      </c>
      <c r="H18" s="52" t="s">
        <v>131</v>
      </c>
      <c r="I18" s="58">
        <v>9.0393518518518522E-3</v>
      </c>
      <c r="J18" s="38">
        <v>4</v>
      </c>
      <c r="K18" s="12">
        <f t="shared" si="0"/>
        <v>4.8611111111111077E-4</v>
      </c>
      <c r="L18" s="38">
        <v>7</v>
      </c>
      <c r="M18" s="58">
        <v>9.525462962962963E-3</v>
      </c>
      <c r="N18" s="12">
        <f t="shared" si="1"/>
        <v>1.4467592592592593E-2</v>
      </c>
      <c r="O18" s="38">
        <v>6</v>
      </c>
      <c r="P18" s="12">
        <v>2.3993055555555556E-2</v>
      </c>
      <c r="Q18" s="58">
        <f t="shared" si="2"/>
        <v>6.8287037037036841E-4</v>
      </c>
      <c r="R18" s="38">
        <v>6</v>
      </c>
      <c r="S18" s="12">
        <v>2.4675925925925924E-2</v>
      </c>
      <c r="T18" s="58">
        <f t="shared" si="3"/>
        <v>1.1655092592592595E-2</v>
      </c>
      <c r="U18" s="61">
        <v>4</v>
      </c>
      <c r="V18" s="58">
        <v>3.6331018518518519E-2</v>
      </c>
      <c r="W18" s="58">
        <f t="shared" si="4"/>
        <v>2.5000000000000022E-3</v>
      </c>
      <c r="X18" s="8"/>
    </row>
    <row r="19" spans="1:24" ht="15.75" x14ac:dyDescent="0.2">
      <c r="A19" s="6">
        <v>12</v>
      </c>
      <c r="B19" s="7">
        <v>6</v>
      </c>
      <c r="C19" s="26" t="s">
        <v>94</v>
      </c>
      <c r="D19" s="7">
        <v>2003</v>
      </c>
      <c r="E19" s="8" t="s">
        <v>26</v>
      </c>
      <c r="F19" s="8" t="s">
        <v>87</v>
      </c>
      <c r="G19" s="52" t="s">
        <v>39</v>
      </c>
      <c r="H19" s="52" t="s">
        <v>92</v>
      </c>
      <c r="I19" s="58">
        <v>9.8726851851851857E-3</v>
      </c>
      <c r="J19" s="38">
        <v>7</v>
      </c>
      <c r="K19" s="12">
        <f t="shared" si="0"/>
        <v>4.745370370370372E-4</v>
      </c>
      <c r="L19" s="39">
        <v>4</v>
      </c>
      <c r="M19" s="58">
        <v>1.0347222222222223E-2</v>
      </c>
      <c r="N19" s="12">
        <f t="shared" si="1"/>
        <v>1.3032407407407406E-2</v>
      </c>
      <c r="O19" s="38">
        <v>4</v>
      </c>
      <c r="P19" s="12">
        <v>2.3379629629629629E-2</v>
      </c>
      <c r="Q19" s="58">
        <f t="shared" si="2"/>
        <v>7.7546296296296044E-4</v>
      </c>
      <c r="R19" s="39">
        <v>9</v>
      </c>
      <c r="S19" s="12">
        <v>2.4155092592592589E-2</v>
      </c>
      <c r="T19" s="58">
        <f t="shared" si="3"/>
        <v>1.2569444444444446E-2</v>
      </c>
      <c r="U19" s="61">
        <v>5</v>
      </c>
      <c r="V19" s="12">
        <v>3.6724537037037035E-2</v>
      </c>
      <c r="W19" s="58">
        <f t="shared" si="4"/>
        <v>2.8935185185185175E-3</v>
      </c>
      <c r="X19" s="8"/>
    </row>
    <row r="20" spans="1:24" ht="15.75" x14ac:dyDescent="0.2">
      <c r="A20" s="6">
        <v>6</v>
      </c>
      <c r="B20" s="7">
        <v>37</v>
      </c>
      <c r="C20" s="26" t="s">
        <v>31</v>
      </c>
      <c r="D20" s="7">
        <v>2004</v>
      </c>
      <c r="E20" s="8" t="s">
        <v>26</v>
      </c>
      <c r="F20" s="8" t="s">
        <v>87</v>
      </c>
      <c r="G20" s="52" t="s">
        <v>39</v>
      </c>
      <c r="H20" s="52" t="s">
        <v>105</v>
      </c>
      <c r="I20" s="58">
        <v>1.0127314814814815E-2</v>
      </c>
      <c r="J20" s="38">
        <v>8</v>
      </c>
      <c r="K20" s="12">
        <f t="shared" si="0"/>
        <v>6.59722222222223E-4</v>
      </c>
      <c r="L20" s="39">
        <v>13</v>
      </c>
      <c r="M20" s="58">
        <v>1.0787037037037038E-2</v>
      </c>
      <c r="N20" s="12">
        <f t="shared" si="1"/>
        <v>1.5243055555555557E-2</v>
      </c>
      <c r="O20" s="38">
        <v>9</v>
      </c>
      <c r="P20" s="12">
        <v>2.6030092592592594E-2</v>
      </c>
      <c r="Q20" s="58">
        <f t="shared" si="2"/>
        <v>5.6712962962962576E-4</v>
      </c>
      <c r="R20" s="39">
        <v>1</v>
      </c>
      <c r="S20" s="12">
        <v>2.659722222222222E-2</v>
      </c>
      <c r="T20" s="58">
        <f t="shared" si="3"/>
        <v>1.364583333333334E-2</v>
      </c>
      <c r="U20" s="61">
        <v>9</v>
      </c>
      <c r="V20" s="12">
        <v>4.024305555555556E-2</v>
      </c>
      <c r="W20" s="58">
        <f t="shared" si="4"/>
        <v>6.4120370370370425E-3</v>
      </c>
      <c r="X20" s="8"/>
    </row>
    <row r="21" spans="1:24" ht="15.75" x14ac:dyDescent="0.2">
      <c r="A21" s="6">
        <v>11</v>
      </c>
      <c r="B21" s="7">
        <v>9</v>
      </c>
      <c r="C21" s="26" t="s">
        <v>96</v>
      </c>
      <c r="D21" s="7">
        <v>2003</v>
      </c>
      <c r="E21" s="8" t="s">
        <v>26</v>
      </c>
      <c r="F21" s="8" t="s">
        <v>87</v>
      </c>
      <c r="G21" s="52" t="s">
        <v>39</v>
      </c>
      <c r="H21" s="52" t="s">
        <v>92</v>
      </c>
      <c r="I21" s="58">
        <v>1.0324074074074074E-2</v>
      </c>
      <c r="J21" s="38">
        <v>11</v>
      </c>
      <c r="K21" s="12">
        <f t="shared" si="0"/>
        <v>7.2916666666666616E-4</v>
      </c>
      <c r="L21" s="38">
        <v>14</v>
      </c>
      <c r="M21" s="58">
        <v>1.105324074074074E-2</v>
      </c>
      <c r="N21" s="12">
        <f t="shared" si="1"/>
        <v>1.5682870370370375E-2</v>
      </c>
      <c r="O21" s="38">
        <v>10</v>
      </c>
      <c r="P21" s="12">
        <v>2.6736111111111113E-2</v>
      </c>
      <c r="Q21" s="58">
        <f t="shared" si="2"/>
        <v>7.6388888888888687E-4</v>
      </c>
      <c r="R21" s="38">
        <v>8</v>
      </c>
      <c r="S21" s="12">
        <v>2.75E-2</v>
      </c>
      <c r="T21" s="58">
        <f t="shared" si="3"/>
        <v>1.321759259259259E-2</v>
      </c>
      <c r="U21" s="61">
        <v>8</v>
      </c>
      <c r="V21" s="12">
        <v>4.071759259259259E-2</v>
      </c>
      <c r="W21" s="58">
        <f t="shared" si="4"/>
        <v>6.8865740740740727E-3</v>
      </c>
      <c r="X21" s="8"/>
    </row>
    <row r="22" spans="1:24" ht="15.75" x14ac:dyDescent="0.2">
      <c r="A22" s="6">
        <v>10</v>
      </c>
      <c r="B22" s="7">
        <v>7</v>
      </c>
      <c r="C22" s="26" t="s">
        <v>34</v>
      </c>
      <c r="D22" s="7">
        <v>2003</v>
      </c>
      <c r="E22" s="8">
        <v>1</v>
      </c>
      <c r="F22" s="8" t="s">
        <v>87</v>
      </c>
      <c r="G22" s="52" t="s">
        <v>39</v>
      </c>
      <c r="H22" s="52" t="s">
        <v>92</v>
      </c>
      <c r="I22" s="58">
        <v>9.618055555555555E-3</v>
      </c>
      <c r="J22" s="38">
        <v>5</v>
      </c>
      <c r="K22" s="12">
        <f t="shared" si="0"/>
        <v>5.6712962962962923E-4</v>
      </c>
      <c r="L22" s="39">
        <v>9</v>
      </c>
      <c r="M22" s="58">
        <v>1.0185185185185184E-2</v>
      </c>
      <c r="N22" s="12">
        <f t="shared" si="1"/>
        <v>1.5914351851851853E-2</v>
      </c>
      <c r="O22" s="38">
        <v>11</v>
      </c>
      <c r="P22" s="12">
        <v>2.6099537037037036E-2</v>
      </c>
      <c r="Q22" s="58">
        <f t="shared" si="2"/>
        <v>7.1759259259259606E-4</v>
      </c>
      <c r="R22" s="39">
        <v>7</v>
      </c>
      <c r="S22" s="12">
        <v>2.6817129629629632E-2</v>
      </c>
      <c r="T22" s="58">
        <f t="shared" si="3"/>
        <v>1.4074074074074069E-2</v>
      </c>
      <c r="U22" s="61">
        <v>10</v>
      </c>
      <c r="V22" s="12">
        <v>4.08912037037037E-2</v>
      </c>
      <c r="W22" s="58">
        <f t="shared" si="4"/>
        <v>7.0601851851851832E-3</v>
      </c>
      <c r="X22" s="8"/>
    </row>
    <row r="23" spans="1:24" ht="15.75" x14ac:dyDescent="0.2">
      <c r="A23" s="6">
        <v>4</v>
      </c>
      <c r="B23" s="7">
        <v>39</v>
      </c>
      <c r="C23" s="26" t="s">
        <v>41</v>
      </c>
      <c r="D23" s="7">
        <v>2004</v>
      </c>
      <c r="E23" s="8" t="s">
        <v>28</v>
      </c>
      <c r="F23" s="8" t="s">
        <v>87</v>
      </c>
      <c r="G23" s="52" t="s">
        <v>39</v>
      </c>
      <c r="H23" s="52" t="s">
        <v>105</v>
      </c>
      <c r="I23" s="58">
        <v>1.0162037037037037E-2</v>
      </c>
      <c r="J23" s="38">
        <v>9</v>
      </c>
      <c r="K23" s="12">
        <f t="shared" si="0"/>
        <v>6.3657407407407413E-4</v>
      </c>
      <c r="L23" s="38">
        <v>12</v>
      </c>
      <c r="M23" s="58">
        <v>1.0798611111111111E-2</v>
      </c>
      <c r="N23" s="12">
        <f t="shared" si="1"/>
        <v>1.6944444444444449E-2</v>
      </c>
      <c r="O23" s="38">
        <v>13</v>
      </c>
      <c r="P23" s="12">
        <v>2.7743055555555559E-2</v>
      </c>
      <c r="Q23" s="58">
        <f t="shared" si="2"/>
        <v>8.2175925925925819E-4</v>
      </c>
      <c r="R23" s="38">
        <v>10</v>
      </c>
      <c r="S23" s="12">
        <v>2.8564814814814817E-2</v>
      </c>
      <c r="T23" s="58">
        <f t="shared" si="3"/>
        <v>1.3182870370370369E-2</v>
      </c>
      <c r="U23" s="61">
        <v>7</v>
      </c>
      <c r="V23" s="12">
        <v>4.1747685185185186E-2</v>
      </c>
      <c r="W23" s="58">
        <f t="shared" si="4"/>
        <v>7.9166666666666691E-3</v>
      </c>
      <c r="X23" s="8"/>
    </row>
    <row r="24" spans="1:24" ht="15.75" x14ac:dyDescent="0.2">
      <c r="A24" s="6">
        <v>13</v>
      </c>
      <c r="B24" s="7">
        <v>51</v>
      </c>
      <c r="C24" s="26" t="s">
        <v>46</v>
      </c>
      <c r="D24" s="7">
        <v>2004</v>
      </c>
      <c r="E24" s="8" t="s">
        <v>28</v>
      </c>
      <c r="F24" s="8" t="s">
        <v>87</v>
      </c>
      <c r="G24" s="52" t="s">
        <v>39</v>
      </c>
      <c r="H24" s="52" t="s">
        <v>116</v>
      </c>
      <c r="I24" s="58">
        <v>1.0590277777777777E-2</v>
      </c>
      <c r="J24" s="38">
        <v>12</v>
      </c>
      <c r="K24" s="12">
        <f t="shared" si="0"/>
        <v>6.2500000000000056E-4</v>
      </c>
      <c r="L24" s="39">
        <v>11</v>
      </c>
      <c r="M24" s="58">
        <v>1.1215277777777777E-2</v>
      </c>
      <c r="N24" s="12">
        <f t="shared" si="1"/>
        <v>1.6157407407407405E-2</v>
      </c>
      <c r="O24" s="38">
        <v>12</v>
      </c>
      <c r="P24" s="12">
        <v>2.7372685185185184E-2</v>
      </c>
      <c r="Q24" s="58">
        <f t="shared" si="2"/>
        <v>6.5972222222222474E-4</v>
      </c>
      <c r="R24" s="39">
        <v>5</v>
      </c>
      <c r="S24" s="12">
        <v>2.8032407407407409E-2</v>
      </c>
      <c r="T24" s="58">
        <f t="shared" si="3"/>
        <v>1.424768518518519E-2</v>
      </c>
      <c r="U24" s="61">
        <v>11</v>
      </c>
      <c r="V24" s="58">
        <v>4.2280092592592598E-2</v>
      </c>
      <c r="W24" s="58">
        <f t="shared" si="4"/>
        <v>8.4490740740740811E-3</v>
      </c>
      <c r="X24" s="8"/>
    </row>
    <row r="25" spans="1:24" ht="15.75" x14ac:dyDescent="0.2">
      <c r="A25" s="6">
        <v>14</v>
      </c>
      <c r="B25" s="7">
        <v>52</v>
      </c>
      <c r="C25" s="26" t="s">
        <v>118</v>
      </c>
      <c r="D25" s="7">
        <v>2004</v>
      </c>
      <c r="E25" s="8" t="s">
        <v>28</v>
      </c>
      <c r="F25" s="8" t="s">
        <v>87</v>
      </c>
      <c r="G25" s="52" t="s">
        <v>39</v>
      </c>
      <c r="H25" s="52" t="s">
        <v>116</v>
      </c>
      <c r="I25" s="58">
        <v>1.1875000000000002E-2</v>
      </c>
      <c r="J25" s="38">
        <v>15</v>
      </c>
      <c r="K25" s="12">
        <f t="shared" si="0"/>
        <v>1.1574074074074056E-3</v>
      </c>
      <c r="L25" s="38">
        <v>16</v>
      </c>
      <c r="M25" s="58">
        <v>1.3032407407407407E-2</v>
      </c>
      <c r="N25" s="12">
        <f t="shared" si="1"/>
        <v>1.9618055555555555E-2</v>
      </c>
      <c r="O25" s="38">
        <v>15</v>
      </c>
      <c r="P25" s="12">
        <v>3.2650462962962964E-2</v>
      </c>
      <c r="Q25" s="58">
        <f t="shared" si="2"/>
        <v>1.0069444444444423E-3</v>
      </c>
      <c r="R25" s="38">
        <v>12</v>
      </c>
      <c r="S25" s="12">
        <v>3.3657407407407407E-2</v>
      </c>
      <c r="T25" s="58">
        <f t="shared" si="3"/>
        <v>9.2361111111111116E-3</v>
      </c>
      <c r="U25" s="61">
        <v>1</v>
      </c>
      <c r="V25" s="58">
        <v>4.2893518518518518E-2</v>
      </c>
      <c r="W25" s="58">
        <f t="shared" si="4"/>
        <v>9.0625000000000011E-3</v>
      </c>
      <c r="X25" s="63"/>
    </row>
    <row r="26" spans="1:24" ht="15.75" x14ac:dyDescent="0.2">
      <c r="A26" s="6">
        <v>15</v>
      </c>
      <c r="B26" s="7">
        <v>38</v>
      </c>
      <c r="C26" s="26" t="s">
        <v>42</v>
      </c>
      <c r="D26" s="7">
        <v>2004</v>
      </c>
      <c r="E26" s="8" t="s">
        <v>28</v>
      </c>
      <c r="F26" s="8" t="s">
        <v>87</v>
      </c>
      <c r="G26" s="52" t="s">
        <v>39</v>
      </c>
      <c r="H26" s="52" t="s">
        <v>105</v>
      </c>
      <c r="I26" s="58">
        <v>1.1701388888888891E-2</v>
      </c>
      <c r="J26" s="38">
        <v>14</v>
      </c>
      <c r="K26" s="12">
        <f t="shared" si="0"/>
        <v>3.5879629629629456E-4</v>
      </c>
      <c r="L26" s="39">
        <v>1</v>
      </c>
      <c r="M26" s="58">
        <v>1.2060185185185186E-2</v>
      </c>
      <c r="N26" s="12">
        <f t="shared" si="1"/>
        <v>1.9027777777777775E-2</v>
      </c>
      <c r="O26" s="38">
        <v>14</v>
      </c>
      <c r="P26" s="12">
        <v>3.108796296296296E-2</v>
      </c>
      <c r="Q26" s="58">
        <f t="shared" si="2"/>
        <v>9.0277777777778359E-4</v>
      </c>
      <c r="R26" s="39">
        <v>11</v>
      </c>
      <c r="S26" s="12">
        <v>3.1990740740740743E-2</v>
      </c>
      <c r="T26" s="58">
        <f t="shared" si="3"/>
        <v>1.4791666666666668E-2</v>
      </c>
      <c r="U26" s="61">
        <v>12</v>
      </c>
      <c r="V26" s="12">
        <v>4.6782407407407411E-2</v>
      </c>
      <c r="W26" s="58">
        <f t="shared" si="4"/>
        <v>1.2951388888888894E-2</v>
      </c>
      <c r="X26" s="58"/>
    </row>
    <row r="27" spans="1:24" ht="31.5" x14ac:dyDescent="0.2">
      <c r="A27" s="6"/>
      <c r="B27" s="7">
        <v>62</v>
      </c>
      <c r="C27" s="26" t="s">
        <v>48</v>
      </c>
      <c r="D27" s="7">
        <v>2002</v>
      </c>
      <c r="E27" s="8" t="s">
        <v>28</v>
      </c>
      <c r="F27" s="8" t="s">
        <v>87</v>
      </c>
      <c r="G27" s="62" t="s">
        <v>39</v>
      </c>
      <c r="H27" s="62" t="s">
        <v>151</v>
      </c>
      <c r="I27" s="46">
        <v>1.019675925925926E-2</v>
      </c>
      <c r="J27" s="38">
        <v>10</v>
      </c>
      <c r="K27" s="12">
        <f t="shared" si="0"/>
        <v>1.0300925925925946E-3</v>
      </c>
      <c r="L27" s="39">
        <v>15</v>
      </c>
      <c r="M27" s="58">
        <v>1.1226851851851854E-2</v>
      </c>
      <c r="N27" s="12">
        <f t="shared" si="1"/>
        <v>1.3773148148148144E-2</v>
      </c>
      <c r="O27" s="38">
        <v>5</v>
      </c>
      <c r="P27" s="12">
        <v>2.4999999999999998E-2</v>
      </c>
      <c r="Q27" s="58">
        <f t="shared" si="2"/>
        <v>1.5972222222222221E-3</v>
      </c>
      <c r="R27" s="38">
        <v>14</v>
      </c>
      <c r="S27" s="12">
        <v>2.659722222222222E-2</v>
      </c>
      <c r="T27" s="58">
        <f t="shared" si="3"/>
        <v>2.4513888888888887E-2</v>
      </c>
      <c r="U27" s="61">
        <v>14</v>
      </c>
      <c r="V27" s="12">
        <v>5.1111111111111107E-2</v>
      </c>
      <c r="W27" s="58">
        <f t="shared" si="4"/>
        <v>1.728009259259259E-2</v>
      </c>
      <c r="X27" s="58"/>
    </row>
    <row r="28" spans="1:24" ht="15.75" x14ac:dyDescent="0.2">
      <c r="A28" s="6">
        <v>5</v>
      </c>
      <c r="B28" s="7">
        <v>8</v>
      </c>
      <c r="C28" s="26" t="s">
        <v>95</v>
      </c>
      <c r="D28" s="7">
        <v>2003</v>
      </c>
      <c r="E28" s="8">
        <v>2</v>
      </c>
      <c r="F28" s="8" t="s">
        <v>87</v>
      </c>
      <c r="G28" s="52" t="s">
        <v>39</v>
      </c>
      <c r="H28" s="52" t="s">
        <v>92</v>
      </c>
      <c r="I28" s="46">
        <v>9.8611111111111104E-3</v>
      </c>
      <c r="J28" s="38">
        <v>6</v>
      </c>
      <c r="K28" s="12">
        <f t="shared" si="0"/>
        <v>5.6712962962962923E-4</v>
      </c>
      <c r="L28" s="38">
        <v>9</v>
      </c>
      <c r="M28" s="58">
        <v>1.042824074074074E-2</v>
      </c>
      <c r="N28" s="12">
        <f t="shared" si="1"/>
        <v>2.0347222222222225E-2</v>
      </c>
      <c r="O28" s="38">
        <v>16</v>
      </c>
      <c r="P28" s="12">
        <v>3.0775462962962966E-2</v>
      </c>
      <c r="Q28" s="58">
        <f t="shared" si="2"/>
        <v>1.0185185185185124E-3</v>
      </c>
      <c r="R28" s="39">
        <v>13</v>
      </c>
      <c r="S28" s="12">
        <v>3.1793981481481479E-2</v>
      </c>
      <c r="T28" s="58">
        <f t="shared" si="3"/>
        <v>1.9513888888888893E-2</v>
      </c>
      <c r="U28" s="61">
        <v>13</v>
      </c>
      <c r="V28" s="12">
        <v>5.1307870370370372E-2</v>
      </c>
      <c r="W28" s="58">
        <f t="shared" si="4"/>
        <v>1.7476851851851855E-2</v>
      </c>
      <c r="X28" s="58"/>
    </row>
    <row r="29" spans="1:24" ht="31.5" x14ac:dyDescent="0.2">
      <c r="A29" s="6">
        <v>7</v>
      </c>
      <c r="B29" s="7">
        <v>63</v>
      </c>
      <c r="C29" s="26" t="s">
        <v>150</v>
      </c>
      <c r="D29" s="7">
        <v>2002</v>
      </c>
      <c r="E29" s="8" t="s">
        <v>28</v>
      </c>
      <c r="F29" s="8" t="s">
        <v>87</v>
      </c>
      <c r="G29" s="52" t="s">
        <v>39</v>
      </c>
      <c r="H29" s="52" t="s">
        <v>151</v>
      </c>
      <c r="I29" s="46">
        <v>1.0844907407407407E-2</v>
      </c>
      <c r="J29" s="38">
        <v>13</v>
      </c>
      <c r="K29" s="12">
        <f t="shared" si="0"/>
        <v>4.745370370370372E-4</v>
      </c>
      <c r="L29" s="38">
        <v>4</v>
      </c>
      <c r="M29" s="58">
        <v>1.1319444444444444E-2</v>
      </c>
      <c r="N29" s="12">
        <f t="shared" si="1"/>
        <v>1.4687500000000003E-2</v>
      </c>
      <c r="O29" s="38">
        <v>7</v>
      </c>
      <c r="P29" s="12">
        <v>2.6006944444444447E-2</v>
      </c>
      <c r="Q29" s="91" t="s">
        <v>147</v>
      </c>
      <c r="R29" s="92"/>
      <c r="S29" s="92"/>
      <c r="T29" s="92"/>
      <c r="U29" s="92"/>
      <c r="V29" s="92"/>
      <c r="W29" s="92"/>
      <c r="X29" s="93"/>
    </row>
    <row r="30" spans="1:24" ht="15.75" x14ac:dyDescent="0.2">
      <c r="A30" s="6">
        <v>8</v>
      </c>
      <c r="B30" s="7">
        <v>53</v>
      </c>
      <c r="C30" s="26" t="s">
        <v>117</v>
      </c>
      <c r="D30" s="7">
        <v>2004</v>
      </c>
      <c r="E30" s="8" t="s">
        <v>28</v>
      </c>
      <c r="F30" s="8" t="s">
        <v>87</v>
      </c>
      <c r="G30" s="62" t="s">
        <v>39</v>
      </c>
      <c r="H30" s="62" t="s">
        <v>116</v>
      </c>
      <c r="I30" s="58">
        <v>1.252314814814815E-2</v>
      </c>
      <c r="J30" s="38">
        <v>16</v>
      </c>
      <c r="K30" s="12">
        <f t="shared" si="0"/>
        <v>3.819444444444417E-4</v>
      </c>
      <c r="L30" s="38">
        <v>2</v>
      </c>
      <c r="M30" s="58">
        <v>1.2905092592592591E-2</v>
      </c>
      <c r="N30" s="12">
        <f t="shared" si="1"/>
        <v>1.4699074074074074E-2</v>
      </c>
      <c r="O30" s="38">
        <v>8</v>
      </c>
      <c r="P30" s="12">
        <v>2.7604166666666666E-2</v>
      </c>
      <c r="Q30" s="91" t="s">
        <v>147</v>
      </c>
      <c r="R30" s="92"/>
      <c r="S30" s="92"/>
      <c r="T30" s="92"/>
      <c r="U30" s="92"/>
      <c r="V30" s="92"/>
      <c r="W30" s="92"/>
      <c r="X30" s="93"/>
    </row>
    <row r="31" spans="1:24" ht="15.75" x14ac:dyDescent="0.2">
      <c r="A31" s="72" t="s">
        <v>78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</row>
    <row r="32" spans="1:24" ht="31.5" x14ac:dyDescent="0.2">
      <c r="A32" s="6" t="s">
        <v>0</v>
      </c>
      <c r="B32" s="6" t="s">
        <v>1</v>
      </c>
      <c r="C32" s="6" t="s">
        <v>58</v>
      </c>
      <c r="D32" s="6" t="s">
        <v>2</v>
      </c>
      <c r="E32" s="6" t="s">
        <v>3</v>
      </c>
      <c r="F32" s="6" t="s">
        <v>85</v>
      </c>
      <c r="G32" s="6" t="s">
        <v>21</v>
      </c>
      <c r="H32" s="6" t="s">
        <v>22</v>
      </c>
      <c r="I32" s="13" t="s">
        <v>4</v>
      </c>
      <c r="J32" s="38" t="s">
        <v>19</v>
      </c>
      <c r="K32" s="13" t="s">
        <v>64</v>
      </c>
      <c r="L32" s="38" t="s">
        <v>19</v>
      </c>
      <c r="M32" s="13" t="s">
        <v>61</v>
      </c>
      <c r="N32" s="13" t="s">
        <v>60</v>
      </c>
      <c r="O32" s="38" t="s">
        <v>19</v>
      </c>
      <c r="P32" s="13" t="s">
        <v>62</v>
      </c>
      <c r="Q32" s="13" t="s">
        <v>65</v>
      </c>
      <c r="R32" s="38" t="s">
        <v>19</v>
      </c>
      <c r="S32" s="13" t="s">
        <v>20</v>
      </c>
      <c r="T32" s="13" t="s">
        <v>35</v>
      </c>
      <c r="U32" s="38" t="s">
        <v>19</v>
      </c>
      <c r="V32" s="58" t="s">
        <v>5</v>
      </c>
      <c r="W32" s="13" t="s">
        <v>66</v>
      </c>
      <c r="X32" s="6" t="s">
        <v>6</v>
      </c>
    </row>
    <row r="33" spans="1:24" ht="15.75" x14ac:dyDescent="0.2">
      <c r="A33" s="6">
        <v>1</v>
      </c>
      <c r="B33" s="52">
        <v>70</v>
      </c>
      <c r="C33" s="26" t="s">
        <v>132</v>
      </c>
      <c r="D33" s="52">
        <v>2003</v>
      </c>
      <c r="E33" s="52" t="s">
        <v>28</v>
      </c>
      <c r="F33" s="8" t="s">
        <v>87</v>
      </c>
      <c r="G33" s="52" t="s">
        <v>130</v>
      </c>
      <c r="H33" s="52" t="s">
        <v>131</v>
      </c>
      <c r="I33" s="58">
        <v>1.0601851851851854E-2</v>
      </c>
      <c r="J33" s="38">
        <v>1</v>
      </c>
      <c r="K33" s="12">
        <f>M33-I33</f>
        <v>6.0185185185184994E-4</v>
      </c>
      <c r="L33" s="39">
        <v>2</v>
      </c>
      <c r="M33" s="58">
        <v>1.1203703703703704E-2</v>
      </c>
      <c r="N33" s="12">
        <f>P33-M33</f>
        <v>1.743055555555556E-2</v>
      </c>
      <c r="O33" s="38">
        <v>1</v>
      </c>
      <c r="P33" s="12">
        <v>2.8634259259259262E-2</v>
      </c>
      <c r="Q33" s="58">
        <f>S33-P33</f>
        <v>8.4490740740740533E-4</v>
      </c>
      <c r="R33" s="38">
        <v>2</v>
      </c>
      <c r="S33" s="12">
        <v>2.9479166666666667E-2</v>
      </c>
      <c r="T33" s="58">
        <f>V33-S33</f>
        <v>1.3888888888888888E-2</v>
      </c>
      <c r="U33" s="38">
        <v>1</v>
      </c>
      <c r="V33" s="58">
        <v>4.3368055555555556E-2</v>
      </c>
      <c r="W33" s="46">
        <v>0</v>
      </c>
      <c r="X33" s="52"/>
    </row>
    <row r="34" spans="1:24" ht="15.75" x14ac:dyDescent="0.2">
      <c r="A34" s="6">
        <v>2</v>
      </c>
      <c r="B34" s="52">
        <v>29</v>
      </c>
      <c r="C34" s="26" t="s">
        <v>104</v>
      </c>
      <c r="D34" s="52">
        <v>2004</v>
      </c>
      <c r="E34" s="52" t="s">
        <v>28</v>
      </c>
      <c r="F34" s="8" t="s">
        <v>87</v>
      </c>
      <c r="G34" s="52" t="s">
        <v>39</v>
      </c>
      <c r="H34" s="52" t="s">
        <v>106</v>
      </c>
      <c r="I34" s="58">
        <v>1.1319444444444444E-2</v>
      </c>
      <c r="J34" s="38">
        <v>2</v>
      </c>
      <c r="K34" s="12">
        <f>M34-I34</f>
        <v>8.6805555555555768E-4</v>
      </c>
      <c r="L34" s="39">
        <v>3</v>
      </c>
      <c r="M34" s="58">
        <v>1.2187500000000002E-2</v>
      </c>
      <c r="N34" s="12">
        <f>P34-M34</f>
        <v>1.818287037037037E-2</v>
      </c>
      <c r="O34" s="38">
        <v>2</v>
      </c>
      <c r="P34" s="58">
        <v>3.037037037037037E-2</v>
      </c>
      <c r="Q34" s="58">
        <f>S34-P34</f>
        <v>7.9861111111111105E-4</v>
      </c>
      <c r="R34" s="38">
        <v>1</v>
      </c>
      <c r="S34" s="58">
        <v>3.1168981481481482E-2</v>
      </c>
      <c r="T34" s="58">
        <f>V34-S34</f>
        <v>1.4502314814814812E-2</v>
      </c>
      <c r="U34" s="38">
        <v>2</v>
      </c>
      <c r="V34" s="58">
        <v>4.5671296296296293E-2</v>
      </c>
      <c r="W34" s="46">
        <f>V34-$V$33</f>
        <v>2.3032407407407376E-3</v>
      </c>
      <c r="X34" s="52"/>
    </row>
    <row r="35" spans="1:24" ht="15.75" x14ac:dyDescent="0.2">
      <c r="A35" s="6">
        <v>3</v>
      </c>
      <c r="B35" s="52">
        <v>12</v>
      </c>
      <c r="C35" s="26" t="s">
        <v>30</v>
      </c>
      <c r="D35" s="52">
        <v>2004</v>
      </c>
      <c r="E35" s="52">
        <v>1</v>
      </c>
      <c r="F35" s="8" t="s">
        <v>87</v>
      </c>
      <c r="G35" s="52" t="s">
        <v>39</v>
      </c>
      <c r="H35" s="52" t="s">
        <v>92</v>
      </c>
      <c r="I35" s="58">
        <v>1.2141203703703704E-2</v>
      </c>
      <c r="J35" s="38">
        <v>2</v>
      </c>
      <c r="K35" s="12">
        <f>M35-I35</f>
        <v>5.6712962962962923E-4</v>
      </c>
      <c r="L35" s="38">
        <v>1</v>
      </c>
      <c r="M35" s="58">
        <v>1.2708333333333334E-2</v>
      </c>
      <c r="N35" s="12">
        <f>P35-M35</f>
        <v>2.0231481481481475E-2</v>
      </c>
      <c r="O35" s="38">
        <v>3</v>
      </c>
      <c r="P35" s="12">
        <v>3.2939814814814811E-2</v>
      </c>
      <c r="Q35" s="58">
        <f>S35-P35</f>
        <v>9.490740740740744E-4</v>
      </c>
      <c r="R35" s="39">
        <v>3</v>
      </c>
      <c r="S35" s="12">
        <v>3.3888888888888885E-2</v>
      </c>
      <c r="T35" s="58">
        <f>V35-S35</f>
        <v>1.5821759259259265E-2</v>
      </c>
      <c r="U35" s="38">
        <v>3</v>
      </c>
      <c r="V35" s="58">
        <v>4.971064814814815E-2</v>
      </c>
      <c r="W35" s="58">
        <f>V35-$V$33</f>
        <v>6.3425925925925941E-3</v>
      </c>
      <c r="X35" s="52"/>
    </row>
    <row r="36" spans="1:24" ht="15.75" x14ac:dyDescent="0.2">
      <c r="A36" s="14"/>
      <c r="B36" s="15"/>
      <c r="C36" s="30"/>
      <c r="D36" s="16"/>
      <c r="E36" s="18"/>
      <c r="F36" s="17"/>
      <c r="G36" s="18"/>
      <c r="H36" s="18"/>
      <c r="I36" s="53"/>
      <c r="J36" s="47"/>
      <c r="K36" s="50"/>
      <c r="L36" s="47"/>
      <c r="M36" s="50"/>
      <c r="N36" s="50"/>
      <c r="O36" s="47"/>
      <c r="P36" s="50"/>
      <c r="Q36" s="53"/>
      <c r="R36" s="47"/>
      <c r="S36" s="50"/>
      <c r="T36" s="53"/>
      <c r="U36" s="59"/>
      <c r="V36" s="60"/>
      <c r="W36" s="53"/>
      <c r="X36" s="17"/>
    </row>
    <row r="37" spans="1:24" ht="15.75" hidden="1" x14ac:dyDescent="0.2">
      <c r="A37" s="14"/>
      <c r="B37" s="15"/>
      <c r="C37" s="30"/>
      <c r="D37" s="16"/>
      <c r="E37" s="18"/>
      <c r="F37" s="17"/>
      <c r="G37" s="90" t="s">
        <v>68</v>
      </c>
      <c r="H37" s="52"/>
      <c r="I37" s="84"/>
      <c r="J37" s="84"/>
      <c r="K37" s="75"/>
      <c r="L37" s="75"/>
      <c r="M37" s="49"/>
      <c r="N37" s="49"/>
      <c r="O37" s="75"/>
      <c r="P37" s="75"/>
      <c r="Q37" s="75"/>
      <c r="R37" s="75"/>
      <c r="S37" s="75"/>
      <c r="T37" s="75"/>
      <c r="U37" s="75"/>
      <c r="V37" s="75"/>
      <c r="W37" s="42"/>
      <c r="X37" s="17"/>
    </row>
    <row r="38" spans="1:24" ht="15.75" hidden="1" x14ac:dyDescent="0.2">
      <c r="A38" s="14"/>
      <c r="B38" s="15"/>
      <c r="C38" s="30"/>
      <c r="D38" s="16"/>
      <c r="E38" s="18"/>
      <c r="F38" s="17"/>
      <c r="G38" s="90"/>
      <c r="H38" s="52" t="s">
        <v>19</v>
      </c>
      <c r="I38" s="86"/>
      <c r="J38" s="84"/>
      <c r="K38" s="74"/>
      <c r="L38" s="75"/>
      <c r="M38" s="49"/>
      <c r="N38" s="48"/>
      <c r="O38" s="74"/>
      <c r="P38" s="75"/>
      <c r="Q38" s="75"/>
      <c r="R38" s="74"/>
      <c r="S38" s="75"/>
      <c r="T38" s="75"/>
      <c r="U38" s="74"/>
      <c r="V38" s="75"/>
      <c r="W38" s="42"/>
      <c r="X38" s="17"/>
    </row>
    <row r="39" spans="1:24" ht="15.75" hidden="1" x14ac:dyDescent="0.2">
      <c r="A39" s="14"/>
      <c r="B39" s="15"/>
      <c r="C39" s="30"/>
      <c r="D39" s="16"/>
      <c r="E39" s="18"/>
      <c r="F39" s="17"/>
      <c r="G39" s="90"/>
      <c r="H39" s="52" t="s">
        <v>67</v>
      </c>
      <c r="I39" s="86"/>
      <c r="J39" s="84"/>
      <c r="K39" s="74"/>
      <c r="L39" s="75"/>
      <c r="M39" s="49"/>
      <c r="N39" s="48"/>
      <c r="O39" s="74"/>
      <c r="P39" s="75"/>
      <c r="Q39" s="75"/>
      <c r="R39" s="74"/>
      <c r="S39" s="75"/>
      <c r="T39" s="75"/>
      <c r="U39" s="74"/>
      <c r="V39" s="75"/>
      <c r="W39" s="42"/>
      <c r="X39" s="17"/>
    </row>
    <row r="40" spans="1:24" ht="15.75" x14ac:dyDescent="0.2">
      <c r="A40" s="14"/>
      <c r="B40" s="15"/>
      <c r="C40" s="30"/>
      <c r="D40" s="16"/>
      <c r="E40" s="18"/>
      <c r="F40" s="17"/>
      <c r="G40" s="18"/>
      <c r="H40" s="18"/>
      <c r="I40" s="85"/>
      <c r="J40" s="85"/>
      <c r="K40" s="76"/>
      <c r="L40" s="76"/>
      <c r="M40" s="50"/>
      <c r="N40" s="50"/>
      <c r="O40" s="73"/>
      <c r="P40" s="73"/>
      <c r="Q40" s="73"/>
      <c r="R40" s="73"/>
      <c r="S40" s="73"/>
      <c r="T40" s="73"/>
      <c r="U40" s="73"/>
      <c r="V40" s="73"/>
      <c r="W40" s="53"/>
      <c r="X40" s="17"/>
    </row>
    <row r="41" spans="1:24" ht="15.75" x14ac:dyDescent="0.2">
      <c r="A41" s="67" t="s">
        <v>16</v>
      </c>
      <c r="B41" s="67"/>
      <c r="C41" s="67"/>
      <c r="D41" s="45"/>
      <c r="E41" s="45"/>
      <c r="F41" s="45"/>
      <c r="G41" s="45"/>
      <c r="H41" s="45"/>
      <c r="I41" s="54"/>
      <c r="J41" s="36"/>
      <c r="K41" s="54"/>
      <c r="L41" s="36"/>
      <c r="M41" s="54"/>
      <c r="N41" s="54"/>
      <c r="O41" s="36"/>
      <c r="P41" s="54"/>
      <c r="Q41" s="54"/>
      <c r="R41" s="36"/>
      <c r="S41" s="54"/>
      <c r="T41" s="67" t="s">
        <v>18</v>
      </c>
      <c r="U41" s="67"/>
      <c r="V41" s="67"/>
      <c r="W41" s="67"/>
      <c r="X41" s="67"/>
    </row>
    <row r="42" spans="1:24" ht="15.75" x14ac:dyDescent="0.2">
      <c r="A42" s="67" t="s">
        <v>17</v>
      </c>
      <c r="B42" s="67"/>
      <c r="C42" s="67"/>
      <c r="D42" s="45"/>
      <c r="E42" s="45"/>
      <c r="F42" s="45"/>
      <c r="G42" s="45"/>
      <c r="H42" s="45"/>
      <c r="I42" s="54"/>
      <c r="J42" s="36"/>
      <c r="K42" s="54"/>
      <c r="L42" s="36"/>
      <c r="M42" s="54"/>
      <c r="N42" s="54"/>
      <c r="O42" s="36"/>
      <c r="P42" s="54"/>
      <c r="Q42" s="54"/>
      <c r="R42" s="36"/>
      <c r="S42" s="54"/>
      <c r="T42" s="67" t="s">
        <v>37</v>
      </c>
      <c r="U42" s="67"/>
      <c r="V42" s="67"/>
      <c r="W42" s="67"/>
      <c r="X42" s="67"/>
    </row>
  </sheetData>
  <sortState ref="B15:V28">
    <sortCondition ref="V15:V28"/>
  </sortState>
  <mergeCells count="50">
    <mergeCell ref="A7:X7"/>
    <mergeCell ref="Q29:X29"/>
    <mergeCell ref="A1:X1"/>
    <mergeCell ref="A2:X2"/>
    <mergeCell ref="A3:X3"/>
    <mergeCell ref="A4:X4"/>
    <mergeCell ref="A5:X5"/>
    <mergeCell ref="A13:X13"/>
    <mergeCell ref="A8:C8"/>
    <mergeCell ref="V8:X8"/>
    <mergeCell ref="A9:H9"/>
    <mergeCell ref="V9:X9"/>
    <mergeCell ref="A10:C10"/>
    <mergeCell ref="D10:S10"/>
    <mergeCell ref="T10:V10"/>
    <mergeCell ref="W10:X11"/>
    <mergeCell ref="A11:C11"/>
    <mergeCell ref="D11:S11"/>
    <mergeCell ref="T11:U11"/>
    <mergeCell ref="A12:C12"/>
    <mergeCell ref="D12:S12"/>
    <mergeCell ref="T12:U12"/>
    <mergeCell ref="W12:X12"/>
    <mergeCell ref="A31:X31"/>
    <mergeCell ref="G37:G39"/>
    <mergeCell ref="I37:J37"/>
    <mergeCell ref="K37:L37"/>
    <mergeCell ref="O37:Q37"/>
    <mergeCell ref="R37:T37"/>
    <mergeCell ref="U37:V37"/>
    <mergeCell ref="I38:J38"/>
    <mergeCell ref="K38:L38"/>
    <mergeCell ref="O38:Q38"/>
    <mergeCell ref="R38:T38"/>
    <mergeCell ref="U38:V38"/>
    <mergeCell ref="I39:J39"/>
    <mergeCell ref="K39:L39"/>
    <mergeCell ref="O39:Q39"/>
    <mergeCell ref="Q30:X30"/>
    <mergeCell ref="R39:T39"/>
    <mergeCell ref="U39:V39"/>
    <mergeCell ref="A42:C42"/>
    <mergeCell ref="T42:X42"/>
    <mergeCell ref="I40:J40"/>
    <mergeCell ref="K40:L40"/>
    <mergeCell ref="O40:Q40"/>
    <mergeCell ref="R40:T40"/>
    <mergeCell ref="U40:V40"/>
    <mergeCell ref="A41:C41"/>
    <mergeCell ref="T41:X41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61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6"/>
  <sheetViews>
    <sheetView view="pageBreakPreview" topLeftCell="A4" zoomScale="85" zoomScaleNormal="100" zoomScaleSheetLayoutView="85" workbookViewId="0">
      <selection activeCell="E20" sqref="E20"/>
    </sheetView>
  </sheetViews>
  <sheetFormatPr defaultRowHeight="12.75" x14ac:dyDescent="0.2"/>
  <cols>
    <col min="1" max="2" width="9" style="11" bestFit="1" customWidth="1"/>
    <col min="3" max="3" width="24.33203125" style="1" bestFit="1" customWidth="1"/>
    <col min="4" max="4" width="7.33203125" style="2" customWidth="1"/>
    <col min="5" max="5" width="8.1640625" style="2" customWidth="1"/>
    <col min="6" max="6" width="21.5" style="2" customWidth="1"/>
    <col min="7" max="7" width="36.83203125" style="2" customWidth="1"/>
    <col min="8" max="8" width="23.1640625" style="2" customWidth="1"/>
    <col min="9" max="9" width="9.33203125" style="5" customWidth="1"/>
    <col min="10" max="10" width="3.83203125" style="41" customWidth="1"/>
    <col min="11" max="11" width="9.33203125" style="5" customWidth="1"/>
    <col min="12" max="12" width="4.1640625" style="41" customWidth="1"/>
    <col min="13" max="13" width="18.1640625" style="5" hidden="1" customWidth="1"/>
    <col min="14" max="14" width="14.1640625" style="5" customWidth="1"/>
    <col min="15" max="15" width="3.83203125" style="41" customWidth="1"/>
    <col min="16" max="16" width="19.5" style="5" hidden="1" customWidth="1"/>
    <col min="17" max="17" width="9.33203125" style="5" customWidth="1"/>
    <col min="18" max="18" width="3.83203125" style="41" customWidth="1"/>
    <col min="19" max="19" width="18" style="5" hidden="1" customWidth="1"/>
    <col min="20" max="20" width="11.6640625" style="5" customWidth="1"/>
    <col min="21" max="21" width="3.83203125" style="41" customWidth="1"/>
    <col min="22" max="22" width="14.1640625" style="5" bestFit="1" customWidth="1"/>
    <col min="23" max="23" width="9.33203125" style="5" bestFit="1" customWidth="1"/>
    <col min="24" max="24" width="8.1640625" style="2" bestFit="1" customWidth="1"/>
    <col min="25" max="16384" width="9.33203125" style="1"/>
  </cols>
  <sheetData>
    <row r="1" spans="1:27" ht="10.5" customHeight="1" x14ac:dyDescent="0.2">
      <c r="A1" s="77" t="s">
        <v>69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</row>
    <row r="2" spans="1:27" ht="10.5" customHeight="1" x14ac:dyDescent="0.2">
      <c r="A2" s="77" t="s">
        <v>70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</row>
    <row r="3" spans="1:27" s="3" customFormat="1" ht="10.5" customHeight="1" x14ac:dyDescent="0.2">
      <c r="A3" s="77" t="s">
        <v>71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</row>
    <row r="4" spans="1:27" s="3" customFormat="1" ht="10.5" customHeight="1" x14ac:dyDescent="0.2">
      <c r="A4" s="77" t="s">
        <v>25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</row>
    <row r="5" spans="1:27" customFormat="1" ht="10.5" customHeight="1" x14ac:dyDescent="0.2">
      <c r="A5" s="77" t="s">
        <v>72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</row>
    <row r="6" spans="1:27" customFormat="1" ht="6.75" customHeight="1" x14ac:dyDescent="0.2">
      <c r="A6" s="55"/>
      <c r="B6" s="55"/>
      <c r="C6" s="25"/>
      <c r="D6" s="45"/>
      <c r="E6" s="45"/>
      <c r="F6" s="45"/>
      <c r="G6" s="45"/>
      <c r="H6" s="45"/>
      <c r="I6" s="54"/>
      <c r="J6" s="36"/>
      <c r="K6" s="54"/>
      <c r="L6" s="36"/>
      <c r="M6" s="54"/>
      <c r="N6" s="54"/>
      <c r="O6" s="36"/>
      <c r="P6" s="54"/>
      <c r="Q6" s="54"/>
      <c r="R6" s="36"/>
      <c r="S6" s="54"/>
      <c r="T6" s="54"/>
      <c r="U6" s="36"/>
      <c r="V6" s="54"/>
      <c r="W6" s="54"/>
      <c r="X6" s="45"/>
    </row>
    <row r="7" spans="1:27" customFormat="1" ht="21" customHeight="1" x14ac:dyDescent="0.2">
      <c r="A7" s="78" t="s">
        <v>84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</row>
    <row r="8" spans="1:27" s="4" customFormat="1" ht="12" customHeight="1" x14ac:dyDescent="0.2">
      <c r="A8" s="79" t="s">
        <v>7</v>
      </c>
      <c r="B8" s="80"/>
      <c r="C8" s="80"/>
      <c r="D8" s="23"/>
      <c r="E8" s="23"/>
      <c r="F8" s="23"/>
      <c r="G8" s="23"/>
      <c r="H8" s="23"/>
      <c r="I8" s="24"/>
      <c r="J8" s="37"/>
      <c r="K8" s="24"/>
      <c r="L8" s="37"/>
      <c r="M8" s="24"/>
      <c r="N8" s="24"/>
      <c r="O8" s="37"/>
      <c r="P8" s="24"/>
      <c r="Q8" s="24"/>
      <c r="R8" s="37"/>
      <c r="S8" s="24"/>
      <c r="T8" s="24"/>
      <c r="U8" s="37"/>
      <c r="V8" s="81" t="s">
        <v>8</v>
      </c>
      <c r="W8" s="81"/>
      <c r="X8" s="81"/>
    </row>
    <row r="9" spans="1:27" s="4" customFormat="1" ht="12" customHeight="1" x14ac:dyDescent="0.2">
      <c r="A9" s="82" t="s">
        <v>36</v>
      </c>
      <c r="B9" s="82"/>
      <c r="C9" s="82"/>
      <c r="D9" s="82"/>
      <c r="E9" s="82"/>
      <c r="F9" s="82"/>
      <c r="G9" s="82"/>
      <c r="H9" s="82"/>
      <c r="I9" s="24"/>
      <c r="J9" s="37"/>
      <c r="K9" s="24"/>
      <c r="L9" s="37"/>
      <c r="M9" s="24"/>
      <c r="N9" s="24"/>
      <c r="O9" s="37"/>
      <c r="P9" s="24"/>
      <c r="Q9" s="24"/>
      <c r="R9" s="37"/>
      <c r="S9" s="24"/>
      <c r="T9" s="24"/>
      <c r="U9" s="37"/>
      <c r="V9" s="83" t="s">
        <v>73</v>
      </c>
      <c r="W9" s="83"/>
      <c r="X9" s="83"/>
    </row>
    <row r="10" spans="1:27" s="4" customFormat="1" ht="12" customHeight="1" x14ac:dyDescent="0.2">
      <c r="A10" s="68" t="s">
        <v>9</v>
      </c>
      <c r="B10" s="68"/>
      <c r="C10" s="68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6" t="s">
        <v>10</v>
      </c>
      <c r="U10" s="66"/>
      <c r="V10" s="66"/>
      <c r="W10" s="66" t="s">
        <v>11</v>
      </c>
      <c r="X10" s="66"/>
    </row>
    <row r="11" spans="1:27" s="4" customFormat="1" ht="12" customHeight="1" x14ac:dyDescent="0.2">
      <c r="A11" s="68" t="s">
        <v>12</v>
      </c>
      <c r="B11" s="68"/>
      <c r="C11" s="68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6" t="s">
        <v>13</v>
      </c>
      <c r="U11" s="66"/>
      <c r="V11" s="64" t="s">
        <v>14</v>
      </c>
      <c r="W11" s="66"/>
      <c r="X11" s="66"/>
    </row>
    <row r="12" spans="1:27" s="4" customFormat="1" ht="12" customHeight="1" x14ac:dyDescent="0.2">
      <c r="A12" s="68" t="s">
        <v>15</v>
      </c>
      <c r="B12" s="68"/>
      <c r="C12" s="68"/>
      <c r="D12" s="69" t="s">
        <v>57</v>
      </c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70"/>
      <c r="U12" s="70"/>
      <c r="V12" s="64"/>
      <c r="W12" s="71"/>
      <c r="X12" s="71"/>
    </row>
    <row r="13" spans="1:27" ht="15" customHeight="1" x14ac:dyDescent="0.2">
      <c r="A13" s="72" t="s">
        <v>79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</row>
    <row r="14" spans="1:27" s="27" customFormat="1" ht="31.5" x14ac:dyDescent="0.2">
      <c r="A14" s="6" t="s">
        <v>0</v>
      </c>
      <c r="B14" s="6" t="s">
        <v>1</v>
      </c>
      <c r="C14" s="6" t="s">
        <v>58</v>
      </c>
      <c r="D14" s="6" t="s">
        <v>2</v>
      </c>
      <c r="E14" s="6" t="s">
        <v>3</v>
      </c>
      <c r="F14" s="6" t="s">
        <v>85</v>
      </c>
      <c r="G14" s="6" t="s">
        <v>21</v>
      </c>
      <c r="H14" s="6" t="s">
        <v>22</v>
      </c>
      <c r="I14" s="13" t="s">
        <v>4</v>
      </c>
      <c r="J14" s="38" t="s">
        <v>19</v>
      </c>
      <c r="K14" s="13" t="s">
        <v>64</v>
      </c>
      <c r="L14" s="38" t="s">
        <v>19</v>
      </c>
      <c r="M14" s="13" t="s">
        <v>61</v>
      </c>
      <c r="N14" s="13" t="s">
        <v>60</v>
      </c>
      <c r="O14" s="38" t="s">
        <v>19</v>
      </c>
      <c r="P14" s="13" t="s">
        <v>62</v>
      </c>
      <c r="Q14" s="13" t="s">
        <v>65</v>
      </c>
      <c r="R14" s="38" t="s">
        <v>19</v>
      </c>
      <c r="S14" s="13" t="s">
        <v>20</v>
      </c>
      <c r="T14" s="13" t="s">
        <v>35</v>
      </c>
      <c r="U14" s="38" t="s">
        <v>19</v>
      </c>
      <c r="V14" s="13" t="s">
        <v>5</v>
      </c>
      <c r="W14" s="13" t="s">
        <v>66</v>
      </c>
      <c r="X14" s="6" t="s">
        <v>6</v>
      </c>
      <c r="Y14" s="29"/>
      <c r="Z14" s="29"/>
      <c r="AA14" s="14"/>
    </row>
    <row r="15" spans="1:27" s="27" customFormat="1" ht="15.75" x14ac:dyDescent="0.2">
      <c r="A15" s="6">
        <v>1</v>
      </c>
      <c r="B15" s="7">
        <v>17</v>
      </c>
      <c r="C15" s="26" t="s">
        <v>99</v>
      </c>
      <c r="D15" s="7">
        <v>2005</v>
      </c>
      <c r="E15" s="8">
        <v>1</v>
      </c>
      <c r="F15" s="8" t="s">
        <v>87</v>
      </c>
      <c r="G15" s="52" t="s">
        <v>39</v>
      </c>
      <c r="H15" s="52" t="s">
        <v>92</v>
      </c>
      <c r="I15" s="58">
        <v>6.4930555555555549E-3</v>
      </c>
      <c r="J15" s="38">
        <v>1</v>
      </c>
      <c r="K15" s="12">
        <f t="shared" ref="K15:K22" si="0">M15-I15</f>
        <v>5.2083333333333409E-4</v>
      </c>
      <c r="L15" s="38">
        <v>4</v>
      </c>
      <c r="M15" s="58">
        <v>7.013888888888889E-3</v>
      </c>
      <c r="N15" s="12">
        <f t="shared" ref="N15:N22" si="1">P15-M15</f>
        <v>8.6921296296296295E-3</v>
      </c>
      <c r="O15" s="38">
        <v>1</v>
      </c>
      <c r="P15" s="12">
        <v>1.5706018518518518E-2</v>
      </c>
      <c r="Q15" s="58">
        <f t="shared" ref="Q15:Q22" si="2">S15-P15</f>
        <v>6.8287037037037188E-4</v>
      </c>
      <c r="R15" s="39">
        <v>2</v>
      </c>
      <c r="S15" s="12">
        <v>1.638888888888889E-2</v>
      </c>
      <c r="T15" s="58">
        <f t="shared" ref="T15:T22" si="3">V15-S15</f>
        <v>5.8333333333333327E-3</v>
      </c>
      <c r="U15" s="39">
        <v>1</v>
      </c>
      <c r="V15" s="12">
        <v>2.2222222222222223E-2</v>
      </c>
      <c r="W15" s="46">
        <v>0</v>
      </c>
      <c r="X15" s="52"/>
    </row>
    <row r="16" spans="1:27" s="27" customFormat="1" ht="15.75" x14ac:dyDescent="0.2">
      <c r="A16" s="6">
        <v>2</v>
      </c>
      <c r="B16" s="7">
        <v>35</v>
      </c>
      <c r="C16" s="26" t="s">
        <v>108</v>
      </c>
      <c r="D16" s="7">
        <v>2006</v>
      </c>
      <c r="E16" s="8">
        <v>1</v>
      </c>
      <c r="F16" s="8" t="s">
        <v>87</v>
      </c>
      <c r="G16" s="52" t="s">
        <v>39</v>
      </c>
      <c r="H16" s="52" t="s">
        <v>105</v>
      </c>
      <c r="I16" s="58">
        <v>7.2685185185185188E-3</v>
      </c>
      <c r="J16" s="38">
        <v>5</v>
      </c>
      <c r="K16" s="12">
        <f t="shared" si="0"/>
        <v>5.4398148148148123E-4</v>
      </c>
      <c r="L16" s="39">
        <v>5</v>
      </c>
      <c r="M16" s="58">
        <v>7.8125E-3</v>
      </c>
      <c r="N16" s="12">
        <f t="shared" si="1"/>
        <v>9.5138888888888877E-3</v>
      </c>
      <c r="O16" s="38">
        <v>4</v>
      </c>
      <c r="P16" s="12">
        <v>1.7326388888888888E-2</v>
      </c>
      <c r="Q16" s="58">
        <f t="shared" si="2"/>
        <v>6.1342592592592698E-4</v>
      </c>
      <c r="R16" s="39">
        <v>1</v>
      </c>
      <c r="S16" s="12">
        <v>1.7939814814814815E-2</v>
      </c>
      <c r="T16" s="58">
        <f t="shared" si="3"/>
        <v>6.1689814814814836E-3</v>
      </c>
      <c r="U16" s="38">
        <v>2</v>
      </c>
      <c r="V16" s="12">
        <v>2.4108796296296298E-2</v>
      </c>
      <c r="W16" s="46">
        <f>V16-$V$15</f>
        <v>1.8865740740740752E-3</v>
      </c>
      <c r="X16" s="52"/>
    </row>
    <row r="17" spans="1:24" ht="15.75" x14ac:dyDescent="0.2">
      <c r="A17" s="6">
        <v>3</v>
      </c>
      <c r="B17" s="62">
        <v>19</v>
      </c>
      <c r="C17" s="26" t="s">
        <v>100</v>
      </c>
      <c r="D17" s="7">
        <v>2005</v>
      </c>
      <c r="E17" s="8">
        <v>2</v>
      </c>
      <c r="F17" s="8" t="s">
        <v>87</v>
      </c>
      <c r="G17" s="52" t="s">
        <v>39</v>
      </c>
      <c r="H17" s="52" t="s">
        <v>92</v>
      </c>
      <c r="I17" s="58">
        <v>7.037037037037037E-3</v>
      </c>
      <c r="J17" s="38">
        <v>3</v>
      </c>
      <c r="K17" s="12">
        <f t="shared" si="0"/>
        <v>4.8611111111111077E-4</v>
      </c>
      <c r="L17" s="39">
        <v>3</v>
      </c>
      <c r="M17" s="58">
        <v>7.5231481481481477E-3</v>
      </c>
      <c r="N17" s="12">
        <f t="shared" si="1"/>
        <v>9.5023148148148141E-3</v>
      </c>
      <c r="O17" s="38">
        <v>3</v>
      </c>
      <c r="P17" s="58">
        <v>1.7025462962962961E-2</v>
      </c>
      <c r="Q17" s="58">
        <f t="shared" si="2"/>
        <v>6.8287037037037188E-4</v>
      </c>
      <c r="R17" s="39">
        <v>2</v>
      </c>
      <c r="S17" s="58">
        <v>1.7708333333333333E-2</v>
      </c>
      <c r="T17" s="58">
        <f t="shared" si="3"/>
        <v>7.5347222222222239E-3</v>
      </c>
      <c r="U17" s="38">
        <v>4</v>
      </c>
      <c r="V17" s="58">
        <v>2.5243055555555557E-2</v>
      </c>
      <c r="W17" s="58">
        <f t="shared" ref="W17:W22" si="4">V17-$V$15</f>
        <v>3.0208333333333337E-3</v>
      </c>
      <c r="X17" s="8"/>
    </row>
    <row r="18" spans="1:24" ht="15.75" x14ac:dyDescent="0.2">
      <c r="A18" s="6">
        <v>4</v>
      </c>
      <c r="B18" s="7">
        <v>56</v>
      </c>
      <c r="C18" s="26" t="s">
        <v>120</v>
      </c>
      <c r="D18" s="7">
        <v>2006</v>
      </c>
      <c r="E18" s="8" t="s">
        <v>28</v>
      </c>
      <c r="F18" s="8" t="s">
        <v>87</v>
      </c>
      <c r="G18" s="52" t="s">
        <v>39</v>
      </c>
      <c r="H18" s="52" t="s">
        <v>116</v>
      </c>
      <c r="I18" s="58">
        <v>7.2453703703703708E-3</v>
      </c>
      <c r="J18" s="38">
        <v>4</v>
      </c>
      <c r="K18" s="12">
        <f t="shared" si="0"/>
        <v>7.8703703703703574E-4</v>
      </c>
      <c r="L18" s="38">
        <v>8</v>
      </c>
      <c r="M18" s="58">
        <v>8.0324074074074065E-3</v>
      </c>
      <c r="N18" s="12">
        <f t="shared" si="1"/>
        <v>9.4560185185185181E-3</v>
      </c>
      <c r="O18" s="38">
        <v>2</v>
      </c>
      <c r="P18" s="12">
        <v>1.7488425925925925E-2</v>
      </c>
      <c r="Q18" s="58">
        <f t="shared" si="2"/>
        <v>7.1759259259259259E-4</v>
      </c>
      <c r="R18" s="39">
        <v>5</v>
      </c>
      <c r="S18" s="12">
        <v>1.8206018518518517E-2</v>
      </c>
      <c r="T18" s="58">
        <f t="shared" si="3"/>
        <v>7.1990740740740765E-3</v>
      </c>
      <c r="U18" s="39">
        <v>3</v>
      </c>
      <c r="V18" s="58">
        <v>2.5405092592592594E-2</v>
      </c>
      <c r="W18" s="58">
        <f t="shared" si="4"/>
        <v>3.1828703703703706E-3</v>
      </c>
      <c r="X18" s="8"/>
    </row>
    <row r="19" spans="1:24" ht="15.75" x14ac:dyDescent="0.2">
      <c r="A19" s="6">
        <v>5</v>
      </c>
      <c r="B19" s="7">
        <v>11</v>
      </c>
      <c r="C19" s="26" t="s">
        <v>101</v>
      </c>
      <c r="D19" s="7">
        <v>2005</v>
      </c>
      <c r="E19" s="8" t="s">
        <v>28</v>
      </c>
      <c r="F19" s="8" t="s">
        <v>87</v>
      </c>
      <c r="G19" s="52" t="s">
        <v>39</v>
      </c>
      <c r="H19" s="52" t="s">
        <v>92</v>
      </c>
      <c r="I19" s="58">
        <v>6.9675925925925921E-3</v>
      </c>
      <c r="J19" s="38">
        <v>2</v>
      </c>
      <c r="K19" s="12">
        <f t="shared" si="0"/>
        <v>6.1342592592592612E-4</v>
      </c>
      <c r="L19" s="39">
        <v>7</v>
      </c>
      <c r="M19" s="58">
        <v>7.5810185185185182E-3</v>
      </c>
      <c r="N19" s="12">
        <f t="shared" si="1"/>
        <v>1.096064814814815E-2</v>
      </c>
      <c r="O19" s="38">
        <v>6</v>
      </c>
      <c r="P19" s="12">
        <v>1.8541666666666668E-2</v>
      </c>
      <c r="Q19" s="58">
        <f t="shared" si="2"/>
        <v>6.9444444444444198E-4</v>
      </c>
      <c r="R19" s="39">
        <v>4</v>
      </c>
      <c r="S19" s="12">
        <v>1.923611111111111E-2</v>
      </c>
      <c r="T19" s="58">
        <f t="shared" si="3"/>
        <v>8.7847222222222215E-3</v>
      </c>
      <c r="U19" s="38">
        <v>6</v>
      </c>
      <c r="V19" s="12">
        <v>2.8020833333333332E-2</v>
      </c>
      <c r="W19" s="58">
        <f t="shared" si="4"/>
        <v>5.7986111111111086E-3</v>
      </c>
      <c r="X19" s="8"/>
    </row>
    <row r="20" spans="1:24" ht="15.75" x14ac:dyDescent="0.2">
      <c r="A20" s="6">
        <v>6</v>
      </c>
      <c r="B20" s="7">
        <v>55</v>
      </c>
      <c r="C20" s="26" t="s">
        <v>47</v>
      </c>
      <c r="D20" s="7">
        <v>2005</v>
      </c>
      <c r="E20" s="8" t="s">
        <v>28</v>
      </c>
      <c r="F20" s="8" t="s">
        <v>87</v>
      </c>
      <c r="G20" s="52" t="s">
        <v>39</v>
      </c>
      <c r="H20" s="52" t="s">
        <v>116</v>
      </c>
      <c r="I20" s="58">
        <v>8.3449074074074085E-3</v>
      </c>
      <c r="J20" s="38">
        <v>6</v>
      </c>
      <c r="K20" s="12">
        <f t="shared" si="0"/>
        <v>4.3981481481481476E-4</v>
      </c>
      <c r="L20" s="39">
        <v>1</v>
      </c>
      <c r="M20" s="58">
        <v>8.7847222222222233E-3</v>
      </c>
      <c r="N20" s="12">
        <f t="shared" si="1"/>
        <v>1.0439814814814813E-2</v>
      </c>
      <c r="O20" s="38">
        <v>5</v>
      </c>
      <c r="P20" s="12">
        <v>1.9224537037037037E-2</v>
      </c>
      <c r="Q20" s="58">
        <f t="shared" si="2"/>
        <v>7.5231481481481677E-4</v>
      </c>
      <c r="R20" s="39">
        <v>6</v>
      </c>
      <c r="S20" s="12">
        <v>1.9976851851851853E-2</v>
      </c>
      <c r="T20" s="58">
        <f t="shared" si="3"/>
        <v>9.2013888888888874E-3</v>
      </c>
      <c r="U20" s="39">
        <v>7</v>
      </c>
      <c r="V20" s="12">
        <v>2.9178240740740741E-2</v>
      </c>
      <c r="W20" s="58">
        <f t="shared" si="4"/>
        <v>6.9560185185185176E-3</v>
      </c>
      <c r="X20" s="8"/>
    </row>
    <row r="21" spans="1:24" ht="15.75" x14ac:dyDescent="0.2">
      <c r="A21" s="6">
        <v>7</v>
      </c>
      <c r="B21" s="7">
        <v>33</v>
      </c>
      <c r="C21" s="26" t="s">
        <v>107</v>
      </c>
      <c r="D21" s="7">
        <v>2005</v>
      </c>
      <c r="E21" s="8" t="s">
        <v>28</v>
      </c>
      <c r="F21" s="8" t="s">
        <v>87</v>
      </c>
      <c r="G21" s="52" t="s">
        <v>39</v>
      </c>
      <c r="H21" s="52" t="s">
        <v>105</v>
      </c>
      <c r="I21" s="58">
        <v>1.0162037037037037E-2</v>
      </c>
      <c r="J21" s="38">
        <v>8</v>
      </c>
      <c r="K21" s="12">
        <f t="shared" si="0"/>
        <v>5.5555555555555566E-4</v>
      </c>
      <c r="L21" s="38">
        <v>6</v>
      </c>
      <c r="M21" s="58">
        <v>1.0717592592592593E-2</v>
      </c>
      <c r="N21" s="12">
        <f t="shared" si="1"/>
        <v>1.2546296296296297E-2</v>
      </c>
      <c r="O21" s="38">
        <v>7</v>
      </c>
      <c r="P21" s="12">
        <v>2.326388888888889E-2</v>
      </c>
      <c r="Q21" s="58">
        <f t="shared" si="2"/>
        <v>2.0370370370370351E-3</v>
      </c>
      <c r="R21" s="39">
        <v>8</v>
      </c>
      <c r="S21" s="12">
        <v>2.5300925925925925E-2</v>
      </c>
      <c r="T21" s="58">
        <f t="shared" si="3"/>
        <v>8.4143518518518499E-3</v>
      </c>
      <c r="U21" s="39">
        <v>5</v>
      </c>
      <c r="V21" s="12">
        <v>3.3715277777777775E-2</v>
      </c>
      <c r="W21" s="58">
        <f t="shared" si="4"/>
        <v>1.1493055555555552E-2</v>
      </c>
      <c r="X21" s="8"/>
    </row>
    <row r="22" spans="1:24" ht="15.75" x14ac:dyDescent="0.2">
      <c r="A22" s="6">
        <v>8</v>
      </c>
      <c r="B22" s="7">
        <v>24</v>
      </c>
      <c r="C22" s="26" t="s">
        <v>102</v>
      </c>
      <c r="D22" s="7">
        <v>2006</v>
      </c>
      <c r="E22" s="8" t="s">
        <v>28</v>
      </c>
      <c r="F22" s="8" t="s">
        <v>87</v>
      </c>
      <c r="G22" s="52" t="s">
        <v>39</v>
      </c>
      <c r="H22" s="52" t="s">
        <v>92</v>
      </c>
      <c r="I22" s="58">
        <v>9.0509259259259258E-3</v>
      </c>
      <c r="J22" s="38">
        <v>7</v>
      </c>
      <c r="K22" s="12">
        <f t="shared" si="0"/>
        <v>4.745370370370372E-4</v>
      </c>
      <c r="L22" s="38">
        <v>2</v>
      </c>
      <c r="M22" s="58">
        <v>9.525462962962963E-3</v>
      </c>
      <c r="N22" s="12">
        <f t="shared" si="1"/>
        <v>1.2858796296296297E-2</v>
      </c>
      <c r="O22" s="38">
        <v>8</v>
      </c>
      <c r="P22" s="12">
        <v>2.238425925925926E-2</v>
      </c>
      <c r="Q22" s="58">
        <f t="shared" si="2"/>
        <v>1.3425925925925897E-3</v>
      </c>
      <c r="R22" s="39">
        <v>7</v>
      </c>
      <c r="S22" s="12">
        <v>2.372685185185185E-2</v>
      </c>
      <c r="T22" s="58">
        <f t="shared" si="3"/>
        <v>1.5659722222222224E-2</v>
      </c>
      <c r="U22" s="38">
        <v>8</v>
      </c>
      <c r="V22" s="12">
        <v>3.9386574074074074E-2</v>
      </c>
      <c r="W22" s="58">
        <f t="shared" si="4"/>
        <v>1.7164351851851851E-2</v>
      </c>
      <c r="X22" s="8"/>
    </row>
    <row r="23" spans="1:24" ht="15.75" x14ac:dyDescent="0.2">
      <c r="A23" s="72" t="s">
        <v>80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</row>
    <row r="24" spans="1:24" ht="31.5" x14ac:dyDescent="0.2">
      <c r="A24" s="6" t="s">
        <v>0</v>
      </c>
      <c r="B24" s="6" t="s">
        <v>1</v>
      </c>
      <c r="C24" s="6" t="s">
        <v>58</v>
      </c>
      <c r="D24" s="6" t="s">
        <v>2</v>
      </c>
      <c r="E24" s="6" t="s">
        <v>3</v>
      </c>
      <c r="F24" s="6" t="s">
        <v>85</v>
      </c>
      <c r="G24" s="6" t="s">
        <v>21</v>
      </c>
      <c r="H24" s="6" t="s">
        <v>22</v>
      </c>
      <c r="I24" s="13" t="s">
        <v>4</v>
      </c>
      <c r="J24" s="38" t="s">
        <v>19</v>
      </c>
      <c r="K24" s="13" t="s">
        <v>64</v>
      </c>
      <c r="L24" s="38" t="s">
        <v>19</v>
      </c>
      <c r="M24" s="13" t="s">
        <v>61</v>
      </c>
      <c r="N24" s="13" t="s">
        <v>60</v>
      </c>
      <c r="O24" s="38" t="s">
        <v>19</v>
      </c>
      <c r="P24" s="13" t="s">
        <v>62</v>
      </c>
      <c r="Q24" s="13" t="s">
        <v>65</v>
      </c>
      <c r="R24" s="38" t="s">
        <v>19</v>
      </c>
      <c r="S24" s="13" t="s">
        <v>20</v>
      </c>
      <c r="T24" s="13" t="s">
        <v>35</v>
      </c>
      <c r="U24" s="38" t="s">
        <v>19</v>
      </c>
      <c r="V24" s="13" t="s">
        <v>5</v>
      </c>
      <c r="W24" s="13" t="s">
        <v>66</v>
      </c>
      <c r="X24" s="6" t="s">
        <v>6</v>
      </c>
    </row>
    <row r="25" spans="1:24" ht="15.75" x14ac:dyDescent="0.2">
      <c r="A25" s="6">
        <v>1</v>
      </c>
      <c r="B25" s="52">
        <v>34</v>
      </c>
      <c r="C25" s="26" t="s">
        <v>43</v>
      </c>
      <c r="D25" s="62">
        <v>2005</v>
      </c>
      <c r="E25" s="62">
        <v>1</v>
      </c>
      <c r="F25" s="8" t="s">
        <v>87</v>
      </c>
      <c r="G25" s="52" t="s">
        <v>39</v>
      </c>
      <c r="H25" s="52" t="s">
        <v>105</v>
      </c>
      <c r="I25" s="58">
        <v>8.5416666666666679E-3</v>
      </c>
      <c r="J25" s="38">
        <v>3</v>
      </c>
      <c r="K25" s="12">
        <f>M25-I25</f>
        <v>4.0509259259259058E-4</v>
      </c>
      <c r="L25" s="39">
        <v>1</v>
      </c>
      <c r="M25" s="58">
        <v>8.9467592592592585E-3</v>
      </c>
      <c r="N25" s="12">
        <f>P25-M25</f>
        <v>1.0474537037037036E-2</v>
      </c>
      <c r="O25" s="38">
        <v>1</v>
      </c>
      <c r="P25" s="12">
        <v>1.9421296296296294E-2</v>
      </c>
      <c r="Q25" s="58">
        <f>S25-P25</f>
        <v>7.6388888888889034E-4</v>
      </c>
      <c r="R25" s="38">
        <v>1</v>
      </c>
      <c r="S25" s="12">
        <v>2.0185185185185184E-2</v>
      </c>
      <c r="T25" s="58">
        <f>V25-S25</f>
        <v>8.692129629629633E-3</v>
      </c>
      <c r="U25" s="38">
        <v>3</v>
      </c>
      <c r="V25" s="58">
        <v>2.8877314814814817E-2</v>
      </c>
      <c r="W25" s="46">
        <v>0</v>
      </c>
      <c r="X25" s="52"/>
    </row>
    <row r="26" spans="1:24" ht="15.75" x14ac:dyDescent="0.2">
      <c r="A26" s="6">
        <v>2</v>
      </c>
      <c r="B26" s="52">
        <v>16</v>
      </c>
      <c r="C26" s="26" t="s">
        <v>98</v>
      </c>
      <c r="D26" s="52">
        <v>2006</v>
      </c>
      <c r="E26" s="52">
        <v>2</v>
      </c>
      <c r="F26" s="8" t="s">
        <v>87</v>
      </c>
      <c r="G26" s="52" t="s">
        <v>39</v>
      </c>
      <c r="H26" s="52" t="s">
        <v>92</v>
      </c>
      <c r="I26" s="58">
        <v>8.3680555555555557E-3</v>
      </c>
      <c r="J26" s="38">
        <v>2</v>
      </c>
      <c r="K26" s="12">
        <f>M26-I26</f>
        <v>6.59722222222223E-4</v>
      </c>
      <c r="L26" s="39">
        <v>4</v>
      </c>
      <c r="M26" s="58">
        <v>9.0277777777777787E-3</v>
      </c>
      <c r="N26" s="12">
        <f>P26-M26</f>
        <v>1.0787037037037038E-2</v>
      </c>
      <c r="O26" s="38">
        <v>2</v>
      </c>
      <c r="P26" s="58">
        <v>1.9814814814814816E-2</v>
      </c>
      <c r="Q26" s="58">
        <f>S26-P26</f>
        <v>7.8703703703703748E-4</v>
      </c>
      <c r="R26" s="38">
        <v>2</v>
      </c>
      <c r="S26" s="58">
        <v>2.0601851851851854E-2</v>
      </c>
      <c r="T26" s="58">
        <f>V26-S26</f>
        <v>8.4143518518518465E-3</v>
      </c>
      <c r="U26" s="38">
        <v>1</v>
      </c>
      <c r="V26" s="58">
        <v>2.90162037037037E-2</v>
      </c>
      <c r="W26" s="46">
        <f>V26-$V$25</f>
        <v>1.3888888888888284E-4</v>
      </c>
      <c r="X26" s="52"/>
    </row>
    <row r="27" spans="1:24" ht="31.5" x14ac:dyDescent="0.2">
      <c r="A27" s="6">
        <v>3</v>
      </c>
      <c r="B27" s="52">
        <v>48</v>
      </c>
      <c r="C27" s="26" t="s">
        <v>129</v>
      </c>
      <c r="D27" s="52">
        <v>2006</v>
      </c>
      <c r="E27" s="52">
        <v>2</v>
      </c>
      <c r="F27" s="8" t="s">
        <v>124</v>
      </c>
      <c r="G27" s="52" t="s">
        <v>125</v>
      </c>
      <c r="H27" s="52" t="s">
        <v>126</v>
      </c>
      <c r="I27" s="58">
        <v>7.3726851851851861E-3</v>
      </c>
      <c r="J27" s="38">
        <v>1</v>
      </c>
      <c r="K27" s="12">
        <f>M27-I27</f>
        <v>6.1342592592592612E-4</v>
      </c>
      <c r="L27" s="38">
        <v>2</v>
      </c>
      <c r="M27" s="58">
        <v>7.9861111111111122E-3</v>
      </c>
      <c r="N27" s="12">
        <f>P27-M27</f>
        <v>1.2800925925925926E-2</v>
      </c>
      <c r="O27" s="38">
        <v>3</v>
      </c>
      <c r="P27" s="12">
        <v>2.0787037037037038E-2</v>
      </c>
      <c r="Q27" s="58">
        <f>S27-P27</f>
        <v>9.1435185185185369E-4</v>
      </c>
      <c r="R27" s="39">
        <v>3</v>
      </c>
      <c r="S27" s="12">
        <v>2.1701388888888892E-2</v>
      </c>
      <c r="T27" s="58">
        <f>V27-S27</f>
        <v>8.6458333333333318E-3</v>
      </c>
      <c r="U27" s="38">
        <v>2</v>
      </c>
      <c r="V27" s="58">
        <v>3.0347222222222223E-2</v>
      </c>
      <c r="W27" s="58">
        <f t="shared" ref="W27:W29" si="5">V27-$V$25</f>
        <v>1.4699074074074059E-3</v>
      </c>
      <c r="X27" s="52"/>
    </row>
    <row r="28" spans="1:24" ht="15.75" x14ac:dyDescent="0.2">
      <c r="A28" s="6">
        <v>4</v>
      </c>
      <c r="B28" s="52">
        <v>14</v>
      </c>
      <c r="C28" s="26" t="s">
        <v>97</v>
      </c>
      <c r="D28" s="7">
        <v>2005</v>
      </c>
      <c r="E28" s="8" t="s">
        <v>28</v>
      </c>
      <c r="F28" s="8" t="s">
        <v>87</v>
      </c>
      <c r="G28" s="52" t="s">
        <v>39</v>
      </c>
      <c r="H28" s="52" t="s">
        <v>92</v>
      </c>
      <c r="I28" s="58">
        <v>8.7962962962962968E-3</v>
      </c>
      <c r="J28" s="38">
        <v>4</v>
      </c>
      <c r="K28" s="12">
        <f>M28-I28</f>
        <v>7.1759259259259259E-4</v>
      </c>
      <c r="L28" s="38">
        <v>5</v>
      </c>
      <c r="M28" s="58">
        <v>9.5138888888888894E-3</v>
      </c>
      <c r="N28" s="12">
        <f>P28-M28</f>
        <v>1.3148148148148147E-2</v>
      </c>
      <c r="O28" s="38">
        <v>5</v>
      </c>
      <c r="P28" s="12">
        <v>2.2662037037037036E-2</v>
      </c>
      <c r="Q28" s="58">
        <f>S28-P28</f>
        <v>1.0416666666666664E-3</v>
      </c>
      <c r="R28" s="39">
        <v>4</v>
      </c>
      <c r="S28" s="12">
        <v>2.3703703703703703E-2</v>
      </c>
      <c r="T28" s="58">
        <f>V28-S28</f>
        <v>1.0023148148148153E-2</v>
      </c>
      <c r="U28" s="38">
        <v>4</v>
      </c>
      <c r="V28" s="58">
        <v>3.3726851851851855E-2</v>
      </c>
      <c r="W28" s="58">
        <f t="shared" si="5"/>
        <v>4.8495370370370376E-3</v>
      </c>
      <c r="X28" s="52"/>
    </row>
    <row r="29" spans="1:24" ht="15.75" x14ac:dyDescent="0.2">
      <c r="A29" s="6">
        <v>5</v>
      </c>
      <c r="B29" s="52">
        <v>15</v>
      </c>
      <c r="C29" s="26" t="s">
        <v>44</v>
      </c>
      <c r="D29" s="52">
        <v>2005</v>
      </c>
      <c r="E29" s="52">
        <v>3</v>
      </c>
      <c r="F29" s="8" t="s">
        <v>87</v>
      </c>
      <c r="G29" s="52" t="s">
        <v>39</v>
      </c>
      <c r="H29" s="52" t="s">
        <v>92</v>
      </c>
      <c r="I29" s="58">
        <v>9.3981481481481485E-3</v>
      </c>
      <c r="J29" s="38">
        <v>5</v>
      </c>
      <c r="K29" s="12">
        <f>M29-I29</f>
        <v>6.2499999999999882E-4</v>
      </c>
      <c r="L29" s="38">
        <v>3</v>
      </c>
      <c r="M29" s="58">
        <v>1.0023148148148147E-2</v>
      </c>
      <c r="N29" s="12">
        <f>P29-M29</f>
        <v>1.1909722222222223E-2</v>
      </c>
      <c r="O29" s="38">
        <v>4</v>
      </c>
      <c r="P29" s="58">
        <v>2.193287037037037E-2</v>
      </c>
      <c r="Q29" s="58">
        <f>S29-P29</f>
        <v>1.2500000000000011E-3</v>
      </c>
      <c r="R29" s="38">
        <v>5</v>
      </c>
      <c r="S29" s="58">
        <v>2.3182870370370371E-2</v>
      </c>
      <c r="T29" s="58">
        <f>V29-S29</f>
        <v>1.0729166666666668E-2</v>
      </c>
      <c r="U29" s="38">
        <v>5</v>
      </c>
      <c r="V29" s="58">
        <v>3.3912037037037039E-2</v>
      </c>
      <c r="W29" s="58">
        <f t="shared" si="5"/>
        <v>5.0347222222222217E-3</v>
      </c>
      <c r="X29" s="52"/>
    </row>
    <row r="30" spans="1:24" ht="15.75" x14ac:dyDescent="0.2">
      <c r="A30" s="14"/>
      <c r="B30" s="15"/>
      <c r="C30" s="30"/>
      <c r="D30" s="16"/>
      <c r="E30" s="18"/>
      <c r="F30" s="17"/>
      <c r="G30" s="18"/>
      <c r="H30" s="18"/>
      <c r="I30" s="53"/>
      <c r="J30" s="47"/>
      <c r="K30" s="50"/>
      <c r="L30" s="47"/>
      <c r="M30" s="50"/>
      <c r="N30" s="50"/>
      <c r="O30" s="47"/>
      <c r="P30" s="50"/>
      <c r="Q30" s="53"/>
      <c r="R30" s="47"/>
      <c r="S30" s="50"/>
      <c r="T30" s="53"/>
      <c r="U30" s="47"/>
      <c r="V30" s="60"/>
      <c r="W30" s="53"/>
      <c r="X30" s="17"/>
    </row>
    <row r="31" spans="1:24" ht="15.75" hidden="1" x14ac:dyDescent="0.2">
      <c r="A31" s="14"/>
      <c r="B31" s="15"/>
      <c r="C31" s="30"/>
      <c r="D31" s="16"/>
      <c r="E31" s="18"/>
      <c r="F31" s="17"/>
      <c r="G31" s="90" t="s">
        <v>68</v>
      </c>
      <c r="H31" s="52"/>
      <c r="I31" s="84"/>
      <c r="J31" s="84"/>
      <c r="K31" s="75"/>
      <c r="L31" s="75"/>
      <c r="M31" s="49"/>
      <c r="N31" s="49"/>
      <c r="O31" s="75"/>
      <c r="P31" s="75"/>
      <c r="Q31" s="75"/>
      <c r="R31" s="75"/>
      <c r="S31" s="75"/>
      <c r="T31" s="75"/>
      <c r="U31" s="75"/>
      <c r="V31" s="75"/>
      <c r="W31" s="42"/>
      <c r="X31" s="17"/>
    </row>
    <row r="32" spans="1:24" ht="15.75" hidden="1" x14ac:dyDescent="0.2">
      <c r="A32" s="14"/>
      <c r="B32" s="15"/>
      <c r="C32" s="30"/>
      <c r="D32" s="16"/>
      <c r="E32" s="18"/>
      <c r="F32" s="17"/>
      <c r="G32" s="90"/>
      <c r="H32" s="52" t="s">
        <v>19</v>
      </c>
      <c r="I32" s="86"/>
      <c r="J32" s="84"/>
      <c r="K32" s="74"/>
      <c r="L32" s="75"/>
      <c r="M32" s="49"/>
      <c r="N32" s="48"/>
      <c r="O32" s="74"/>
      <c r="P32" s="75"/>
      <c r="Q32" s="75"/>
      <c r="R32" s="74"/>
      <c r="S32" s="75"/>
      <c r="T32" s="75"/>
      <c r="U32" s="74"/>
      <c r="V32" s="75"/>
      <c r="W32" s="42"/>
      <c r="X32" s="17"/>
    </row>
    <row r="33" spans="1:24" ht="15.75" hidden="1" x14ac:dyDescent="0.2">
      <c r="A33" s="14"/>
      <c r="B33" s="15"/>
      <c r="C33" s="30"/>
      <c r="D33" s="16"/>
      <c r="E33" s="18"/>
      <c r="F33" s="17"/>
      <c r="G33" s="90"/>
      <c r="H33" s="52" t="s">
        <v>67</v>
      </c>
      <c r="I33" s="86"/>
      <c r="J33" s="84"/>
      <c r="K33" s="74"/>
      <c r="L33" s="75"/>
      <c r="M33" s="49"/>
      <c r="N33" s="48"/>
      <c r="O33" s="74"/>
      <c r="P33" s="75"/>
      <c r="Q33" s="75"/>
      <c r="R33" s="74"/>
      <c r="S33" s="75"/>
      <c r="T33" s="75"/>
      <c r="U33" s="74"/>
      <c r="V33" s="75"/>
      <c r="W33" s="42"/>
      <c r="X33" s="17"/>
    </row>
    <row r="34" spans="1:24" ht="15.75" x14ac:dyDescent="0.2">
      <c r="A34" s="14"/>
      <c r="B34" s="15"/>
      <c r="C34" s="30"/>
      <c r="D34" s="16"/>
      <c r="E34" s="18"/>
      <c r="F34" s="17"/>
      <c r="G34" s="18"/>
      <c r="H34" s="18"/>
      <c r="I34" s="85"/>
      <c r="J34" s="85"/>
      <c r="K34" s="76"/>
      <c r="L34" s="76"/>
      <c r="M34" s="50"/>
      <c r="N34" s="50"/>
      <c r="O34" s="73"/>
      <c r="P34" s="73"/>
      <c r="Q34" s="73"/>
      <c r="R34" s="73"/>
      <c r="S34" s="73"/>
      <c r="T34" s="73"/>
      <c r="U34" s="73"/>
      <c r="V34" s="73"/>
      <c r="W34" s="53"/>
      <c r="X34" s="17"/>
    </row>
    <row r="35" spans="1:24" ht="15.75" x14ac:dyDescent="0.2">
      <c r="A35" s="67" t="s">
        <v>16</v>
      </c>
      <c r="B35" s="67"/>
      <c r="C35" s="67"/>
      <c r="D35" s="45"/>
      <c r="E35" s="45"/>
      <c r="F35" s="45"/>
      <c r="G35" s="45"/>
      <c r="H35" s="45"/>
      <c r="I35" s="54"/>
      <c r="J35" s="36"/>
      <c r="K35" s="54"/>
      <c r="L35" s="36"/>
      <c r="M35" s="54"/>
      <c r="N35" s="54"/>
      <c r="O35" s="36"/>
      <c r="P35" s="54"/>
      <c r="Q35" s="54"/>
      <c r="R35" s="36"/>
      <c r="S35" s="54"/>
      <c r="T35" s="67" t="s">
        <v>18</v>
      </c>
      <c r="U35" s="67"/>
      <c r="V35" s="67"/>
      <c r="W35" s="67"/>
      <c r="X35" s="67"/>
    </row>
    <row r="36" spans="1:24" ht="15.75" x14ac:dyDescent="0.2">
      <c r="A36" s="67" t="s">
        <v>17</v>
      </c>
      <c r="B36" s="67"/>
      <c r="C36" s="67"/>
      <c r="D36" s="45"/>
      <c r="E36" s="45"/>
      <c r="F36" s="45"/>
      <c r="G36" s="45"/>
      <c r="H36" s="45"/>
      <c r="I36" s="54"/>
      <c r="J36" s="36"/>
      <c r="K36" s="54"/>
      <c r="L36" s="36"/>
      <c r="M36" s="54"/>
      <c r="N36" s="54"/>
      <c r="O36" s="36"/>
      <c r="P36" s="54"/>
      <c r="Q36" s="54"/>
      <c r="R36" s="36"/>
      <c r="S36" s="54"/>
      <c r="T36" s="67" t="s">
        <v>37</v>
      </c>
      <c r="U36" s="67"/>
      <c r="V36" s="67"/>
      <c r="W36" s="67"/>
      <c r="X36" s="67"/>
    </row>
  </sheetData>
  <sortState ref="B15:V22">
    <sortCondition ref="V15:V22"/>
  </sortState>
  <mergeCells count="48">
    <mergeCell ref="A7:X7"/>
    <mergeCell ref="A1:X1"/>
    <mergeCell ref="A2:X2"/>
    <mergeCell ref="A3:X3"/>
    <mergeCell ref="A4:X4"/>
    <mergeCell ref="A5:X5"/>
    <mergeCell ref="A13:X13"/>
    <mergeCell ref="A8:C8"/>
    <mergeCell ref="V8:X8"/>
    <mergeCell ref="A9:H9"/>
    <mergeCell ref="V9:X9"/>
    <mergeCell ref="A10:C10"/>
    <mergeCell ref="D10:S10"/>
    <mergeCell ref="T10:V10"/>
    <mergeCell ref="W10:X11"/>
    <mergeCell ref="A11:C11"/>
    <mergeCell ref="D11:S11"/>
    <mergeCell ref="T11:U11"/>
    <mergeCell ref="A12:C12"/>
    <mergeCell ref="D12:S12"/>
    <mergeCell ref="T12:U12"/>
    <mergeCell ref="W12:X12"/>
    <mergeCell ref="A23:X23"/>
    <mergeCell ref="G31:G33"/>
    <mergeCell ref="I31:J31"/>
    <mergeCell ref="K31:L31"/>
    <mergeCell ref="O31:Q31"/>
    <mergeCell ref="R31:T31"/>
    <mergeCell ref="U31:V31"/>
    <mergeCell ref="I32:J32"/>
    <mergeCell ref="K32:L32"/>
    <mergeCell ref="O32:Q32"/>
    <mergeCell ref="R32:T32"/>
    <mergeCell ref="U32:V32"/>
    <mergeCell ref="I33:J33"/>
    <mergeCell ref="K33:L33"/>
    <mergeCell ref="O33:Q33"/>
    <mergeCell ref="R33:T33"/>
    <mergeCell ref="U33:V33"/>
    <mergeCell ref="A36:C36"/>
    <mergeCell ref="T36:X36"/>
    <mergeCell ref="I34:J34"/>
    <mergeCell ref="K34:L34"/>
    <mergeCell ref="O34:Q34"/>
    <mergeCell ref="R34:T34"/>
    <mergeCell ref="U34:V34"/>
    <mergeCell ref="A35:C35"/>
    <mergeCell ref="T35:X35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62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1"/>
  <sheetViews>
    <sheetView view="pageBreakPreview" topLeftCell="A3" zoomScale="85" zoomScaleNormal="100" zoomScaleSheetLayoutView="85" workbookViewId="0">
      <selection activeCell="E22" sqref="E22"/>
    </sheetView>
  </sheetViews>
  <sheetFormatPr defaultRowHeight="12.75" x14ac:dyDescent="0.2"/>
  <cols>
    <col min="1" max="2" width="9" style="11" bestFit="1" customWidth="1"/>
    <col min="3" max="3" width="27.6640625" style="1" customWidth="1"/>
    <col min="4" max="4" width="7.33203125" style="2" customWidth="1"/>
    <col min="5" max="5" width="8.1640625" style="2" customWidth="1"/>
    <col min="6" max="6" width="21.5" style="2" customWidth="1"/>
    <col min="7" max="7" width="36.33203125" style="2" customWidth="1"/>
    <col min="8" max="8" width="23.1640625" style="2" customWidth="1"/>
    <col min="9" max="9" width="10.1640625" style="5" bestFit="1" customWidth="1"/>
    <col min="10" max="10" width="3.83203125" style="41" customWidth="1"/>
    <col min="11" max="11" width="10.1640625" style="5" bestFit="1" customWidth="1"/>
    <col min="12" max="12" width="4.1640625" style="41" customWidth="1"/>
    <col min="13" max="13" width="18.1640625" style="5" hidden="1" customWidth="1"/>
    <col min="14" max="14" width="14.1640625" style="5" customWidth="1"/>
    <col min="15" max="15" width="3.83203125" style="41" customWidth="1"/>
    <col min="16" max="16" width="19.5" style="5" hidden="1" customWidth="1"/>
    <col min="17" max="17" width="10.1640625" style="5" bestFit="1" customWidth="1"/>
    <col min="18" max="18" width="3.83203125" style="41" customWidth="1"/>
    <col min="19" max="19" width="18" style="5" hidden="1" customWidth="1"/>
    <col min="20" max="20" width="11.6640625" style="5" customWidth="1"/>
    <col min="21" max="21" width="3.83203125" style="41" customWidth="1"/>
    <col min="22" max="22" width="14.5" style="34" customWidth="1"/>
    <col min="23" max="23" width="10.1640625" style="5" bestFit="1" customWidth="1"/>
    <col min="24" max="24" width="8.1640625" style="2" bestFit="1" customWidth="1"/>
    <col min="25" max="16384" width="9.33203125" style="1"/>
  </cols>
  <sheetData>
    <row r="1" spans="1:27" ht="10.5" customHeight="1" x14ac:dyDescent="0.2">
      <c r="A1" s="77" t="s">
        <v>69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</row>
    <row r="2" spans="1:27" ht="10.5" customHeight="1" x14ac:dyDescent="0.2">
      <c r="A2" s="77" t="s">
        <v>70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</row>
    <row r="3" spans="1:27" s="3" customFormat="1" ht="10.5" customHeight="1" x14ac:dyDescent="0.2">
      <c r="A3" s="77" t="s">
        <v>71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</row>
    <row r="4" spans="1:27" s="3" customFormat="1" ht="10.5" customHeight="1" x14ac:dyDescent="0.2">
      <c r="A4" s="77" t="s">
        <v>25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</row>
    <row r="5" spans="1:27" customFormat="1" ht="10.5" customHeight="1" x14ac:dyDescent="0.2">
      <c r="A5" s="77" t="s">
        <v>72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</row>
    <row r="6" spans="1:27" customFormat="1" ht="6.75" customHeight="1" x14ac:dyDescent="0.2">
      <c r="A6" s="55"/>
      <c r="B6" s="55"/>
      <c r="C6" s="25"/>
      <c r="D6" s="45"/>
      <c r="E6" s="45"/>
      <c r="F6" s="45"/>
      <c r="G6" s="45"/>
      <c r="H6" s="45"/>
      <c r="I6" s="54"/>
      <c r="J6" s="36"/>
      <c r="K6" s="54"/>
      <c r="L6" s="36"/>
      <c r="M6" s="54"/>
      <c r="N6" s="54"/>
      <c r="O6" s="36"/>
      <c r="P6" s="54"/>
      <c r="Q6" s="54"/>
      <c r="R6" s="36"/>
      <c r="S6" s="54"/>
      <c r="T6" s="54"/>
      <c r="U6" s="36"/>
      <c r="V6" s="56"/>
      <c r="W6" s="54"/>
      <c r="X6" s="45"/>
    </row>
    <row r="7" spans="1:27" customFormat="1" ht="21" customHeight="1" x14ac:dyDescent="0.2">
      <c r="A7" s="78" t="s">
        <v>84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</row>
    <row r="8" spans="1:27" s="4" customFormat="1" ht="12" customHeight="1" x14ac:dyDescent="0.2">
      <c r="A8" s="79" t="s">
        <v>7</v>
      </c>
      <c r="B8" s="80"/>
      <c r="C8" s="80"/>
      <c r="D8" s="23"/>
      <c r="E8" s="23"/>
      <c r="F8" s="23"/>
      <c r="G8" s="23"/>
      <c r="H8" s="23"/>
      <c r="I8" s="24"/>
      <c r="J8" s="37"/>
      <c r="K8" s="24"/>
      <c r="L8" s="37"/>
      <c r="M8" s="24"/>
      <c r="N8" s="24"/>
      <c r="O8" s="37"/>
      <c r="P8" s="24"/>
      <c r="Q8" s="24"/>
      <c r="R8" s="37"/>
      <c r="S8" s="24"/>
      <c r="T8" s="24"/>
      <c r="U8" s="37"/>
      <c r="V8" s="81" t="s">
        <v>8</v>
      </c>
      <c r="W8" s="81"/>
      <c r="X8" s="81"/>
    </row>
    <row r="9" spans="1:27" s="4" customFormat="1" ht="12" customHeight="1" x14ac:dyDescent="0.2">
      <c r="A9" s="82" t="s">
        <v>36</v>
      </c>
      <c r="B9" s="82"/>
      <c r="C9" s="82"/>
      <c r="D9" s="82"/>
      <c r="E9" s="82"/>
      <c r="F9" s="82"/>
      <c r="G9" s="82"/>
      <c r="H9" s="82"/>
      <c r="I9" s="24"/>
      <c r="J9" s="37"/>
      <c r="K9" s="24"/>
      <c r="L9" s="37"/>
      <c r="M9" s="24"/>
      <c r="N9" s="24"/>
      <c r="O9" s="37"/>
      <c r="P9" s="24"/>
      <c r="Q9" s="24"/>
      <c r="R9" s="37"/>
      <c r="S9" s="24"/>
      <c r="T9" s="24"/>
      <c r="U9" s="37"/>
      <c r="V9" s="83" t="s">
        <v>73</v>
      </c>
      <c r="W9" s="83"/>
      <c r="X9" s="83"/>
    </row>
    <row r="10" spans="1:27" s="4" customFormat="1" ht="12" customHeight="1" x14ac:dyDescent="0.2">
      <c r="A10" s="68" t="s">
        <v>9</v>
      </c>
      <c r="B10" s="68"/>
      <c r="C10" s="68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6" t="s">
        <v>10</v>
      </c>
      <c r="U10" s="66"/>
      <c r="V10" s="66"/>
      <c r="W10" s="66" t="s">
        <v>11</v>
      </c>
      <c r="X10" s="66"/>
    </row>
    <row r="11" spans="1:27" s="4" customFormat="1" ht="12" customHeight="1" x14ac:dyDescent="0.2">
      <c r="A11" s="68" t="s">
        <v>12</v>
      </c>
      <c r="B11" s="68"/>
      <c r="C11" s="68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6" t="s">
        <v>13</v>
      </c>
      <c r="U11" s="66"/>
      <c r="V11" s="64" t="s">
        <v>14</v>
      </c>
      <c r="W11" s="66"/>
      <c r="X11" s="66"/>
    </row>
    <row r="12" spans="1:27" s="4" customFormat="1" ht="12" customHeight="1" x14ac:dyDescent="0.2">
      <c r="A12" s="68" t="s">
        <v>15</v>
      </c>
      <c r="B12" s="68"/>
      <c r="C12" s="68"/>
      <c r="D12" s="69" t="s">
        <v>57</v>
      </c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70"/>
      <c r="U12" s="70"/>
      <c r="V12" s="32"/>
      <c r="W12" s="71"/>
      <c r="X12" s="71"/>
    </row>
    <row r="13" spans="1:27" ht="15" customHeight="1" x14ac:dyDescent="0.2">
      <c r="A13" s="72" t="s">
        <v>81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</row>
    <row r="14" spans="1:27" s="27" customFormat="1" ht="31.5" x14ac:dyDescent="0.2">
      <c r="A14" s="6" t="s">
        <v>0</v>
      </c>
      <c r="B14" s="6" t="s">
        <v>1</v>
      </c>
      <c r="C14" s="6" t="s">
        <v>58</v>
      </c>
      <c r="D14" s="6" t="s">
        <v>2</v>
      </c>
      <c r="E14" s="6" t="s">
        <v>3</v>
      </c>
      <c r="F14" s="6" t="s">
        <v>85</v>
      </c>
      <c r="G14" s="6" t="s">
        <v>21</v>
      </c>
      <c r="H14" s="6" t="s">
        <v>22</v>
      </c>
      <c r="I14" s="13" t="s">
        <v>4</v>
      </c>
      <c r="J14" s="38" t="s">
        <v>19</v>
      </c>
      <c r="K14" s="13" t="s">
        <v>64</v>
      </c>
      <c r="L14" s="38" t="s">
        <v>19</v>
      </c>
      <c r="M14" s="13" t="s">
        <v>61</v>
      </c>
      <c r="N14" s="13" t="s">
        <v>60</v>
      </c>
      <c r="O14" s="38" t="s">
        <v>19</v>
      </c>
      <c r="P14" s="13" t="s">
        <v>62</v>
      </c>
      <c r="Q14" s="13" t="s">
        <v>65</v>
      </c>
      <c r="R14" s="38" t="s">
        <v>19</v>
      </c>
      <c r="S14" s="13" t="s">
        <v>20</v>
      </c>
      <c r="T14" s="13" t="s">
        <v>35</v>
      </c>
      <c r="U14" s="38" t="s">
        <v>19</v>
      </c>
      <c r="V14" s="13" t="s">
        <v>5</v>
      </c>
      <c r="W14" s="13" t="s">
        <v>66</v>
      </c>
      <c r="X14" s="6" t="s">
        <v>6</v>
      </c>
      <c r="Y14" s="29"/>
      <c r="Z14" s="29"/>
      <c r="AA14" s="14"/>
    </row>
    <row r="15" spans="1:27" s="27" customFormat="1" ht="15.75" x14ac:dyDescent="0.2">
      <c r="A15" s="6">
        <v>1</v>
      </c>
      <c r="B15" s="7">
        <v>31</v>
      </c>
      <c r="C15" s="26" t="s">
        <v>149</v>
      </c>
      <c r="D15" s="7">
        <v>2008</v>
      </c>
      <c r="E15" s="8" t="s">
        <v>28</v>
      </c>
      <c r="F15" s="8" t="s">
        <v>87</v>
      </c>
      <c r="G15" s="52" t="s">
        <v>39</v>
      </c>
      <c r="H15" s="52" t="s">
        <v>105</v>
      </c>
      <c r="I15" s="58">
        <v>9.2013888888888892E-3</v>
      </c>
      <c r="J15" s="38">
        <v>3</v>
      </c>
      <c r="K15" s="12">
        <f>M15-I15</f>
        <v>4.9768518518518434E-4</v>
      </c>
      <c r="L15" s="39">
        <v>1</v>
      </c>
      <c r="M15" s="58">
        <v>9.6990740740740735E-3</v>
      </c>
      <c r="N15" s="12">
        <f>P15-M15</f>
        <v>1.2442129629629631E-2</v>
      </c>
      <c r="O15" s="38">
        <v>3</v>
      </c>
      <c r="P15" s="12">
        <v>2.2141203703703705E-2</v>
      </c>
      <c r="Q15" s="58">
        <f>S15-P15</f>
        <v>8.9120370370369961E-4</v>
      </c>
      <c r="R15" s="38">
        <v>2</v>
      </c>
      <c r="S15" s="12">
        <v>2.3032407407407404E-2</v>
      </c>
      <c r="T15" s="58">
        <f>V15-S15</f>
        <v>8.2175925925925958E-3</v>
      </c>
      <c r="U15" s="38">
        <v>1</v>
      </c>
      <c r="V15" s="12">
        <v>3.125E-2</v>
      </c>
      <c r="W15" s="46">
        <v>0</v>
      </c>
      <c r="X15" s="52"/>
    </row>
    <row r="16" spans="1:27" s="27" customFormat="1" ht="15.75" x14ac:dyDescent="0.2">
      <c r="A16" s="6">
        <v>2</v>
      </c>
      <c r="B16" s="7">
        <v>57</v>
      </c>
      <c r="C16" s="26" t="s">
        <v>122</v>
      </c>
      <c r="D16" s="7">
        <v>2008</v>
      </c>
      <c r="E16" s="8" t="s">
        <v>28</v>
      </c>
      <c r="F16" s="8" t="s">
        <v>87</v>
      </c>
      <c r="G16" s="52" t="s">
        <v>39</v>
      </c>
      <c r="H16" s="52" t="s">
        <v>116</v>
      </c>
      <c r="I16" s="58">
        <v>9.1087962962962971E-3</v>
      </c>
      <c r="J16" s="38">
        <v>2</v>
      </c>
      <c r="K16" s="12">
        <f>M16-I16</f>
        <v>6.5972222222222127E-4</v>
      </c>
      <c r="L16" s="38">
        <v>3</v>
      </c>
      <c r="M16" s="58">
        <v>9.7685185185185184E-3</v>
      </c>
      <c r="N16" s="12">
        <f>P16-M16</f>
        <v>1.2384259259259256E-2</v>
      </c>
      <c r="O16" s="38">
        <v>2</v>
      </c>
      <c r="P16" s="12">
        <v>2.2152777777777775E-2</v>
      </c>
      <c r="Q16" s="58">
        <f>S16-P16</f>
        <v>1.5277777777777807E-3</v>
      </c>
      <c r="R16" s="39">
        <v>4</v>
      </c>
      <c r="S16" s="12">
        <v>2.3680555555555555E-2</v>
      </c>
      <c r="T16" s="58">
        <f>V16-S16</f>
        <v>8.5069444444444454E-3</v>
      </c>
      <c r="U16" s="38">
        <v>2</v>
      </c>
      <c r="V16" s="12">
        <v>3.2187500000000001E-2</v>
      </c>
      <c r="W16" s="46">
        <f>V16-$V$15</f>
        <v>9.3750000000000083E-4</v>
      </c>
      <c r="X16" s="52"/>
    </row>
    <row r="17" spans="1:24" ht="15.75" x14ac:dyDescent="0.2">
      <c r="A17" s="6">
        <v>3</v>
      </c>
      <c r="B17" s="52">
        <v>27</v>
      </c>
      <c r="C17" s="26" t="s">
        <v>103</v>
      </c>
      <c r="D17" s="7">
        <v>2009</v>
      </c>
      <c r="E17" s="8" t="s">
        <v>28</v>
      </c>
      <c r="F17" s="8" t="s">
        <v>87</v>
      </c>
      <c r="G17" s="52" t="s">
        <v>39</v>
      </c>
      <c r="H17" s="52" t="s">
        <v>92</v>
      </c>
      <c r="I17" s="58">
        <v>7.6157407407407415E-3</v>
      </c>
      <c r="J17" s="38">
        <v>1</v>
      </c>
      <c r="K17" s="12">
        <f>M17-I17</f>
        <v>1.1921296296296289E-3</v>
      </c>
      <c r="L17" s="38">
        <v>4</v>
      </c>
      <c r="M17" s="58">
        <v>8.8078703703703704E-3</v>
      </c>
      <c r="N17" s="12">
        <f>P17-M17</f>
        <v>1.209490740740741E-2</v>
      </c>
      <c r="O17" s="38">
        <v>1</v>
      </c>
      <c r="P17" s="58">
        <v>2.0902777777777781E-2</v>
      </c>
      <c r="Q17" s="58">
        <f>S17-P17</f>
        <v>8.7962962962962604E-4</v>
      </c>
      <c r="R17" s="38">
        <v>1</v>
      </c>
      <c r="S17" s="58">
        <v>2.1782407407407407E-2</v>
      </c>
      <c r="T17" s="58">
        <f>V17-S17</f>
        <v>1.0729166666666668E-2</v>
      </c>
      <c r="U17" s="38">
        <v>3</v>
      </c>
      <c r="V17" s="58">
        <v>3.2511574074074075E-2</v>
      </c>
      <c r="W17" s="58">
        <f t="shared" ref="W17:W18" si="0">V17-$V$15</f>
        <v>1.2615740740740747E-3</v>
      </c>
      <c r="X17" s="8"/>
    </row>
    <row r="18" spans="1:24" ht="15.75" x14ac:dyDescent="0.2">
      <c r="A18" s="6">
        <v>4</v>
      </c>
      <c r="B18" s="7">
        <v>58</v>
      </c>
      <c r="C18" s="26" t="s">
        <v>121</v>
      </c>
      <c r="D18" s="7">
        <v>2008</v>
      </c>
      <c r="E18" s="8" t="s">
        <v>28</v>
      </c>
      <c r="F18" s="8" t="s">
        <v>87</v>
      </c>
      <c r="G18" s="52" t="s">
        <v>39</v>
      </c>
      <c r="H18" s="52" t="s">
        <v>116</v>
      </c>
      <c r="I18" s="58">
        <v>1.0150462962962964E-2</v>
      </c>
      <c r="J18" s="38">
        <v>4</v>
      </c>
      <c r="K18" s="12">
        <f>M18-I18</f>
        <v>6.3657407407407413E-4</v>
      </c>
      <c r="L18" s="38">
        <v>2</v>
      </c>
      <c r="M18" s="58">
        <v>1.0787037037037038E-2</v>
      </c>
      <c r="N18" s="12">
        <f>P18-M18</f>
        <v>1.5312499999999998E-2</v>
      </c>
      <c r="O18" s="38">
        <v>4</v>
      </c>
      <c r="P18" s="12">
        <v>2.6099537037037036E-2</v>
      </c>
      <c r="Q18" s="58">
        <f>S18-P18</f>
        <v>1.4004629629629645E-3</v>
      </c>
      <c r="R18" s="39">
        <v>3</v>
      </c>
      <c r="S18" s="12">
        <v>2.75E-2</v>
      </c>
      <c r="T18" s="58">
        <f>V18-S18</f>
        <v>1.3310185185185185E-2</v>
      </c>
      <c r="U18" s="39">
        <v>4</v>
      </c>
      <c r="V18" s="12">
        <v>4.0810185185185185E-2</v>
      </c>
      <c r="W18" s="58">
        <f t="shared" si="0"/>
        <v>9.5601851851851855E-3</v>
      </c>
      <c r="X18" s="8"/>
    </row>
    <row r="19" spans="1:24" ht="15.75" x14ac:dyDescent="0.2">
      <c r="A19" s="72" t="s">
        <v>82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</row>
    <row r="20" spans="1:24" ht="31.5" x14ac:dyDescent="0.2">
      <c r="A20" s="6" t="s">
        <v>0</v>
      </c>
      <c r="B20" s="6" t="s">
        <v>1</v>
      </c>
      <c r="C20" s="6" t="s">
        <v>58</v>
      </c>
      <c r="D20" s="6" t="s">
        <v>2</v>
      </c>
      <c r="E20" s="6" t="s">
        <v>3</v>
      </c>
      <c r="F20" s="6" t="s">
        <v>85</v>
      </c>
      <c r="G20" s="6" t="s">
        <v>21</v>
      </c>
      <c r="H20" s="6" t="s">
        <v>22</v>
      </c>
      <c r="I20" s="13" t="s">
        <v>4</v>
      </c>
      <c r="J20" s="38" t="s">
        <v>19</v>
      </c>
      <c r="K20" s="13" t="s">
        <v>64</v>
      </c>
      <c r="L20" s="38" t="s">
        <v>19</v>
      </c>
      <c r="M20" s="13" t="s">
        <v>61</v>
      </c>
      <c r="N20" s="13" t="s">
        <v>60</v>
      </c>
      <c r="O20" s="38" t="s">
        <v>19</v>
      </c>
      <c r="P20" s="13" t="s">
        <v>62</v>
      </c>
      <c r="Q20" s="13" t="s">
        <v>65</v>
      </c>
      <c r="R20" s="38" t="s">
        <v>19</v>
      </c>
      <c r="S20" s="13" t="s">
        <v>20</v>
      </c>
      <c r="T20" s="13" t="s">
        <v>35</v>
      </c>
      <c r="U20" s="38" t="s">
        <v>19</v>
      </c>
      <c r="V20" s="13" t="s">
        <v>5</v>
      </c>
      <c r="W20" s="13" t="s">
        <v>66</v>
      </c>
      <c r="X20" s="6" t="s">
        <v>6</v>
      </c>
    </row>
    <row r="21" spans="1:24" ht="32.25" customHeight="1" x14ac:dyDescent="0.2">
      <c r="A21" s="6">
        <v>1</v>
      </c>
      <c r="B21" s="52">
        <v>49</v>
      </c>
      <c r="C21" s="26" t="s">
        <v>128</v>
      </c>
      <c r="D21" s="52">
        <v>2007</v>
      </c>
      <c r="E21" s="52">
        <v>2</v>
      </c>
      <c r="F21" s="8" t="s">
        <v>124</v>
      </c>
      <c r="G21" s="52" t="s">
        <v>125</v>
      </c>
      <c r="H21" s="52" t="s">
        <v>126</v>
      </c>
      <c r="I21" s="58">
        <v>7.3958333333333341E-3</v>
      </c>
      <c r="J21" s="38">
        <v>3</v>
      </c>
      <c r="K21" s="12">
        <f>M21-I21</f>
        <v>6.481481481481477E-4</v>
      </c>
      <c r="L21" s="39">
        <v>3</v>
      </c>
      <c r="M21" s="58">
        <v>8.0439814814814818E-3</v>
      </c>
      <c r="N21" s="12">
        <f>P21-M21</f>
        <v>1.3506944444444446E-2</v>
      </c>
      <c r="O21" s="38">
        <v>2</v>
      </c>
      <c r="P21" s="12">
        <v>2.1550925925925928E-2</v>
      </c>
      <c r="Q21" s="58">
        <f>S21-P21</f>
        <v>8.6805555555555247E-4</v>
      </c>
      <c r="R21" s="38">
        <v>1</v>
      </c>
      <c r="S21" s="12">
        <v>2.2418981481481481E-2</v>
      </c>
      <c r="T21" s="58">
        <f>V21-S21</f>
        <v>8.2870370370370407E-3</v>
      </c>
      <c r="U21" s="38">
        <v>1</v>
      </c>
      <c r="V21" s="46">
        <v>3.0706018518518521E-2</v>
      </c>
      <c r="W21" s="46">
        <v>0</v>
      </c>
      <c r="X21" s="52"/>
    </row>
    <row r="22" spans="1:24" ht="31.5" x14ac:dyDescent="0.2">
      <c r="A22" s="6">
        <v>2</v>
      </c>
      <c r="B22" s="52">
        <v>60</v>
      </c>
      <c r="C22" s="26" t="s">
        <v>49</v>
      </c>
      <c r="D22" s="52">
        <v>2008</v>
      </c>
      <c r="E22" s="8" t="s">
        <v>28</v>
      </c>
      <c r="F22" s="8" t="s">
        <v>87</v>
      </c>
      <c r="G22" s="62" t="s">
        <v>39</v>
      </c>
      <c r="H22" s="52" t="s">
        <v>151</v>
      </c>
      <c r="I22" s="58">
        <v>9.1550925925925931E-3</v>
      </c>
      <c r="J22" s="38">
        <v>1</v>
      </c>
      <c r="K22" s="12">
        <f>M22-I22</f>
        <v>4.5138888888888833E-4</v>
      </c>
      <c r="L22" s="38">
        <v>1</v>
      </c>
      <c r="M22" s="58">
        <v>9.6064814814814815E-3</v>
      </c>
      <c r="N22" s="12">
        <f>P22-M22</f>
        <v>1.2395833333333337E-2</v>
      </c>
      <c r="O22" s="38">
        <v>1</v>
      </c>
      <c r="P22" s="12">
        <v>2.2002314814814818E-2</v>
      </c>
      <c r="Q22" s="58">
        <f>S22-P22</f>
        <v>1.145833333333332E-3</v>
      </c>
      <c r="R22" s="39">
        <v>2</v>
      </c>
      <c r="S22" s="12">
        <v>2.314814814814815E-2</v>
      </c>
      <c r="T22" s="58">
        <f>V22-S22</f>
        <v>1.1909722222222221E-2</v>
      </c>
      <c r="U22" s="38">
        <v>3</v>
      </c>
      <c r="V22" s="46">
        <v>3.5057870370370371E-2</v>
      </c>
      <c r="W22" s="46">
        <f>V22-$V$21</f>
        <v>4.3518518518518498E-3</v>
      </c>
      <c r="X22" s="52"/>
    </row>
    <row r="23" spans="1:24" ht="15.75" x14ac:dyDescent="0.2">
      <c r="A23" s="6">
        <v>3</v>
      </c>
      <c r="B23" s="52">
        <v>28</v>
      </c>
      <c r="C23" s="26" t="s">
        <v>148</v>
      </c>
      <c r="D23" s="52">
        <v>2009</v>
      </c>
      <c r="E23" s="8" t="s">
        <v>28</v>
      </c>
      <c r="F23" s="8" t="s">
        <v>87</v>
      </c>
      <c r="G23" s="52" t="s">
        <v>39</v>
      </c>
      <c r="H23" s="52" t="s">
        <v>92</v>
      </c>
      <c r="I23" s="58">
        <v>9.2592592592592605E-3</v>
      </c>
      <c r="J23" s="38">
        <v>2</v>
      </c>
      <c r="K23" s="12">
        <f>M23-I23</f>
        <v>7.523148148148133E-4</v>
      </c>
      <c r="L23" s="38">
        <v>4</v>
      </c>
      <c r="M23" s="58">
        <v>1.0011574074074074E-2</v>
      </c>
      <c r="N23" s="12">
        <f>P23-M23</f>
        <v>1.3761574074074077E-2</v>
      </c>
      <c r="O23" s="38">
        <v>3</v>
      </c>
      <c r="P23" s="58">
        <v>2.3773148148148151E-2</v>
      </c>
      <c r="Q23" s="58">
        <f>S23-P23</f>
        <v>2.0254629629629581E-3</v>
      </c>
      <c r="R23" s="38">
        <v>4</v>
      </c>
      <c r="S23" s="58">
        <v>2.5798611111111109E-2</v>
      </c>
      <c r="T23" s="58">
        <f>V23-S23</f>
        <v>1.0671296296296293E-2</v>
      </c>
      <c r="U23" s="38">
        <v>2</v>
      </c>
      <c r="V23" s="46">
        <v>3.6469907407407402E-2</v>
      </c>
      <c r="W23" s="58">
        <f t="shared" ref="W23:W24" si="1">V23-$V$21</f>
        <v>5.7638888888888809E-3</v>
      </c>
      <c r="X23" s="52"/>
    </row>
    <row r="24" spans="1:24" ht="15.75" x14ac:dyDescent="0.2">
      <c r="A24" s="6">
        <v>4</v>
      </c>
      <c r="B24" s="52">
        <v>43</v>
      </c>
      <c r="C24" s="26" t="s">
        <v>110</v>
      </c>
      <c r="D24" s="52">
        <v>2008</v>
      </c>
      <c r="E24" s="52" t="s">
        <v>28</v>
      </c>
      <c r="F24" s="8" t="s">
        <v>87</v>
      </c>
      <c r="G24" s="52" t="s">
        <v>39</v>
      </c>
      <c r="H24" s="52" t="s">
        <v>105</v>
      </c>
      <c r="I24" s="58">
        <v>9.4097222222222238E-3</v>
      </c>
      <c r="J24" s="38">
        <v>3</v>
      </c>
      <c r="K24" s="12">
        <f>M24-I24</f>
        <v>6.2499999999999709E-4</v>
      </c>
      <c r="L24" s="39">
        <v>2</v>
      </c>
      <c r="M24" s="58">
        <v>1.0034722222222221E-2</v>
      </c>
      <c r="N24" s="12">
        <f>P24-M24</f>
        <v>1.5810185185185191E-2</v>
      </c>
      <c r="O24" s="38">
        <v>4</v>
      </c>
      <c r="P24" s="58">
        <v>2.584490740740741E-2</v>
      </c>
      <c r="Q24" s="58">
        <f>S24-P24</f>
        <v>1.3657407407407368E-3</v>
      </c>
      <c r="R24" s="38">
        <v>3</v>
      </c>
      <c r="S24" s="58">
        <v>2.7210648148148147E-2</v>
      </c>
      <c r="T24" s="58">
        <f>V24-S24</f>
        <v>1.2164351851851853E-2</v>
      </c>
      <c r="U24" s="38">
        <v>4</v>
      </c>
      <c r="V24" s="46">
        <v>3.9375E-2</v>
      </c>
      <c r="W24" s="58">
        <f t="shared" si="1"/>
        <v>8.6689814814814789E-3</v>
      </c>
      <c r="X24" s="52"/>
    </row>
    <row r="25" spans="1:24" ht="15.75" x14ac:dyDescent="0.2">
      <c r="A25" s="14"/>
      <c r="B25" s="15"/>
      <c r="C25" s="30"/>
      <c r="D25" s="16"/>
      <c r="E25" s="18"/>
      <c r="F25" s="17"/>
      <c r="G25" s="18"/>
      <c r="H25" s="18"/>
      <c r="I25" s="53"/>
      <c r="J25" s="47"/>
      <c r="K25" s="50"/>
      <c r="L25" s="47"/>
      <c r="M25" s="50"/>
      <c r="N25" s="50"/>
      <c r="O25" s="47"/>
      <c r="P25" s="50"/>
      <c r="Q25" s="53"/>
      <c r="R25" s="47"/>
      <c r="S25" s="50"/>
      <c r="T25" s="53"/>
      <c r="U25" s="47"/>
      <c r="V25" s="35"/>
      <c r="W25" s="53"/>
      <c r="X25" s="17"/>
    </row>
    <row r="26" spans="1:24" ht="15.75" hidden="1" x14ac:dyDescent="0.2">
      <c r="A26" s="14"/>
      <c r="B26" s="15"/>
      <c r="C26" s="30"/>
      <c r="D26" s="16"/>
      <c r="E26" s="18"/>
      <c r="F26" s="17"/>
      <c r="G26" s="90" t="s">
        <v>68</v>
      </c>
      <c r="H26" s="52"/>
      <c r="I26" s="84"/>
      <c r="J26" s="84"/>
      <c r="K26" s="75"/>
      <c r="L26" s="75"/>
      <c r="M26" s="49"/>
      <c r="N26" s="49"/>
      <c r="O26" s="75"/>
      <c r="P26" s="75"/>
      <c r="Q26" s="75"/>
      <c r="R26" s="75"/>
      <c r="S26" s="75"/>
      <c r="T26" s="75"/>
      <c r="U26" s="75"/>
      <c r="V26" s="75"/>
      <c r="W26" s="42"/>
      <c r="X26" s="17"/>
    </row>
    <row r="27" spans="1:24" ht="15.75" hidden="1" x14ac:dyDescent="0.2">
      <c r="A27" s="14"/>
      <c r="B27" s="15"/>
      <c r="C27" s="30"/>
      <c r="D27" s="16"/>
      <c r="E27" s="18"/>
      <c r="F27" s="17"/>
      <c r="G27" s="90"/>
      <c r="H27" s="52" t="s">
        <v>19</v>
      </c>
      <c r="I27" s="86"/>
      <c r="J27" s="84"/>
      <c r="K27" s="74"/>
      <c r="L27" s="75"/>
      <c r="M27" s="49"/>
      <c r="N27" s="48"/>
      <c r="O27" s="74"/>
      <c r="P27" s="75"/>
      <c r="Q27" s="75"/>
      <c r="R27" s="74"/>
      <c r="S27" s="75"/>
      <c r="T27" s="75"/>
      <c r="U27" s="74"/>
      <c r="V27" s="75"/>
      <c r="W27" s="42"/>
      <c r="X27" s="17"/>
    </row>
    <row r="28" spans="1:24" ht="15.75" hidden="1" x14ac:dyDescent="0.2">
      <c r="A28" s="14"/>
      <c r="B28" s="15"/>
      <c r="C28" s="30"/>
      <c r="D28" s="16"/>
      <c r="E28" s="18"/>
      <c r="F28" s="17"/>
      <c r="G28" s="90"/>
      <c r="H28" s="52" t="s">
        <v>67</v>
      </c>
      <c r="I28" s="86"/>
      <c r="J28" s="84"/>
      <c r="K28" s="74"/>
      <c r="L28" s="75"/>
      <c r="M28" s="49"/>
      <c r="N28" s="48"/>
      <c r="O28" s="74"/>
      <c r="P28" s="75"/>
      <c r="Q28" s="75"/>
      <c r="R28" s="74"/>
      <c r="S28" s="75"/>
      <c r="T28" s="75"/>
      <c r="U28" s="74"/>
      <c r="V28" s="75"/>
      <c r="W28" s="42"/>
      <c r="X28" s="17"/>
    </row>
    <row r="29" spans="1:24" ht="15.75" x14ac:dyDescent="0.2">
      <c r="A29" s="14"/>
      <c r="B29" s="15"/>
      <c r="C29" s="30"/>
      <c r="D29" s="16"/>
      <c r="E29" s="18"/>
      <c r="F29" s="17"/>
      <c r="G29" s="18"/>
      <c r="H29" s="18"/>
      <c r="I29" s="85"/>
      <c r="J29" s="85"/>
      <c r="K29" s="76"/>
      <c r="L29" s="76"/>
      <c r="M29" s="50"/>
      <c r="N29" s="50"/>
      <c r="O29" s="73"/>
      <c r="P29" s="73"/>
      <c r="Q29" s="73"/>
      <c r="R29" s="73"/>
      <c r="S29" s="73"/>
      <c r="T29" s="73"/>
      <c r="U29" s="73"/>
      <c r="V29" s="73"/>
      <c r="W29" s="53"/>
      <c r="X29" s="17"/>
    </row>
    <row r="30" spans="1:24" ht="15.75" x14ac:dyDescent="0.2">
      <c r="A30" s="67" t="s">
        <v>16</v>
      </c>
      <c r="B30" s="67"/>
      <c r="C30" s="67"/>
      <c r="D30" s="45"/>
      <c r="E30" s="45"/>
      <c r="F30" s="45"/>
      <c r="G30" s="45"/>
      <c r="H30" s="45"/>
      <c r="I30" s="54"/>
      <c r="J30" s="36"/>
      <c r="K30" s="54"/>
      <c r="L30" s="36"/>
      <c r="M30" s="54"/>
      <c r="N30" s="54"/>
      <c r="O30" s="36"/>
      <c r="P30" s="54"/>
      <c r="Q30" s="54"/>
      <c r="R30" s="36"/>
      <c r="S30" s="54"/>
      <c r="T30" s="67" t="s">
        <v>18</v>
      </c>
      <c r="U30" s="67"/>
      <c r="V30" s="67"/>
      <c r="W30" s="67"/>
      <c r="X30" s="67"/>
    </row>
    <row r="31" spans="1:24" ht="15.75" x14ac:dyDescent="0.2">
      <c r="A31" s="67" t="s">
        <v>17</v>
      </c>
      <c r="B31" s="67"/>
      <c r="C31" s="67"/>
      <c r="D31" s="45"/>
      <c r="E31" s="45"/>
      <c r="F31" s="45"/>
      <c r="G31" s="45"/>
      <c r="H31" s="45"/>
      <c r="I31" s="54"/>
      <c r="J31" s="36"/>
      <c r="K31" s="54"/>
      <c r="L31" s="36"/>
      <c r="M31" s="54"/>
      <c r="N31" s="54"/>
      <c r="O31" s="36"/>
      <c r="P31" s="54"/>
      <c r="Q31" s="54"/>
      <c r="R31" s="36"/>
      <c r="S31" s="54"/>
      <c r="T31" s="67" t="s">
        <v>37</v>
      </c>
      <c r="U31" s="67"/>
      <c r="V31" s="67"/>
      <c r="W31" s="67"/>
      <c r="X31" s="67"/>
    </row>
  </sheetData>
  <sortState ref="B24:V27">
    <sortCondition ref="V24:V27"/>
  </sortState>
  <mergeCells count="48">
    <mergeCell ref="A7:X7"/>
    <mergeCell ref="A1:X1"/>
    <mergeCell ref="A2:X2"/>
    <mergeCell ref="A3:X3"/>
    <mergeCell ref="A4:X4"/>
    <mergeCell ref="A5:X5"/>
    <mergeCell ref="A13:X13"/>
    <mergeCell ref="A8:C8"/>
    <mergeCell ref="V8:X8"/>
    <mergeCell ref="A9:H9"/>
    <mergeCell ref="V9:X9"/>
    <mergeCell ref="A10:C10"/>
    <mergeCell ref="D10:S10"/>
    <mergeCell ref="T10:V10"/>
    <mergeCell ref="W10:X11"/>
    <mergeCell ref="A11:C11"/>
    <mergeCell ref="D11:S11"/>
    <mergeCell ref="T11:U11"/>
    <mergeCell ref="A12:C12"/>
    <mergeCell ref="D12:S12"/>
    <mergeCell ref="T12:U12"/>
    <mergeCell ref="W12:X12"/>
    <mergeCell ref="A19:X19"/>
    <mergeCell ref="G26:G28"/>
    <mergeCell ref="I26:J26"/>
    <mergeCell ref="K26:L26"/>
    <mergeCell ref="O26:Q26"/>
    <mergeCell ref="R26:T26"/>
    <mergeCell ref="U26:V26"/>
    <mergeCell ref="I27:J27"/>
    <mergeCell ref="K27:L27"/>
    <mergeCell ref="O27:Q27"/>
    <mergeCell ref="R27:T27"/>
    <mergeCell ref="U27:V27"/>
    <mergeCell ref="I28:J28"/>
    <mergeCell ref="K28:L28"/>
    <mergeCell ref="O28:Q28"/>
    <mergeCell ref="R28:T28"/>
    <mergeCell ref="U28:V28"/>
    <mergeCell ref="A31:C31"/>
    <mergeCell ref="T31:X31"/>
    <mergeCell ref="I29:J29"/>
    <mergeCell ref="K29:L29"/>
    <mergeCell ref="O29:Q29"/>
    <mergeCell ref="R29:T29"/>
    <mergeCell ref="U29:V29"/>
    <mergeCell ref="A30:C30"/>
    <mergeCell ref="T30:X30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51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0"/>
  <sheetViews>
    <sheetView view="pageBreakPreview" topLeftCell="A4" zoomScale="85" zoomScaleNormal="100" zoomScaleSheetLayoutView="85" workbookViewId="0">
      <selection activeCell="K21" sqref="K21"/>
    </sheetView>
  </sheetViews>
  <sheetFormatPr defaultRowHeight="12.75" x14ac:dyDescent="0.2"/>
  <cols>
    <col min="1" max="2" width="9" style="11" bestFit="1" customWidth="1"/>
    <col min="3" max="3" width="27.6640625" style="1" customWidth="1"/>
    <col min="4" max="4" width="7.33203125" style="2" customWidth="1"/>
    <col min="5" max="5" width="8.1640625" style="2" customWidth="1"/>
    <col min="6" max="6" width="21.5" style="2" customWidth="1"/>
    <col min="7" max="7" width="36.83203125" style="2" customWidth="1"/>
    <col min="8" max="8" width="23.1640625" style="2" customWidth="1"/>
    <col min="9" max="9" width="9.33203125" style="5" customWidth="1"/>
    <col min="10" max="10" width="3.83203125" style="41" customWidth="1"/>
    <col min="11" max="11" width="9.33203125" style="5" customWidth="1"/>
    <col min="12" max="12" width="4.1640625" style="41" customWidth="1"/>
    <col min="13" max="13" width="18.1640625" style="5" hidden="1" customWidth="1"/>
    <col min="14" max="14" width="14.1640625" style="5" customWidth="1"/>
    <col min="15" max="15" width="3.83203125" style="41" customWidth="1"/>
    <col min="16" max="16" width="19.5" style="5" hidden="1" customWidth="1"/>
    <col min="17" max="17" width="13.33203125" style="5" customWidth="1"/>
    <col min="18" max="18" width="3.83203125" style="41" customWidth="1"/>
    <col min="19" max="19" width="18" style="5" hidden="1" customWidth="1"/>
    <col min="20" max="20" width="11.6640625" style="5" customWidth="1"/>
    <col min="21" max="21" width="3.83203125" style="41" customWidth="1"/>
    <col min="22" max="22" width="14" style="34" customWidth="1"/>
    <col min="23" max="23" width="9.33203125" style="5" bestFit="1" customWidth="1"/>
    <col min="24" max="24" width="8.1640625" style="2" bestFit="1" customWidth="1"/>
    <col min="25" max="16384" width="9.33203125" style="1"/>
  </cols>
  <sheetData>
    <row r="1" spans="1:27" ht="10.5" customHeight="1" x14ac:dyDescent="0.2">
      <c r="A1" s="77" t="s">
        <v>69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</row>
    <row r="2" spans="1:27" ht="10.5" customHeight="1" x14ac:dyDescent="0.2">
      <c r="A2" s="77" t="s">
        <v>70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</row>
    <row r="3" spans="1:27" s="3" customFormat="1" ht="10.5" customHeight="1" x14ac:dyDescent="0.2">
      <c r="A3" s="77" t="s">
        <v>71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</row>
    <row r="4" spans="1:27" s="3" customFormat="1" ht="10.5" customHeight="1" x14ac:dyDescent="0.2">
      <c r="A4" s="77" t="s">
        <v>25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</row>
    <row r="5" spans="1:27" customFormat="1" ht="10.5" customHeight="1" x14ac:dyDescent="0.2">
      <c r="A5" s="77" t="s">
        <v>72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</row>
    <row r="6" spans="1:27" customFormat="1" ht="6.75" customHeight="1" x14ac:dyDescent="0.2">
      <c r="A6" s="55"/>
      <c r="B6" s="55"/>
      <c r="C6" s="25"/>
      <c r="D6" s="45"/>
      <c r="E6" s="45"/>
      <c r="F6" s="45"/>
      <c r="G6" s="45"/>
      <c r="H6" s="45"/>
      <c r="I6" s="54"/>
      <c r="J6" s="36"/>
      <c r="K6" s="54"/>
      <c r="L6" s="36"/>
      <c r="M6" s="54"/>
      <c r="N6" s="54"/>
      <c r="O6" s="36"/>
      <c r="P6" s="54"/>
      <c r="Q6" s="54"/>
      <c r="R6" s="36"/>
      <c r="S6" s="54"/>
      <c r="T6" s="54"/>
      <c r="U6" s="36"/>
      <c r="V6" s="56"/>
      <c r="W6" s="54"/>
      <c r="X6" s="45"/>
    </row>
    <row r="7" spans="1:27" customFormat="1" ht="21" customHeight="1" x14ac:dyDescent="0.2">
      <c r="A7" s="78" t="s">
        <v>119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</row>
    <row r="8" spans="1:27" s="4" customFormat="1" ht="12" customHeight="1" x14ac:dyDescent="0.2">
      <c r="A8" s="79" t="s">
        <v>7</v>
      </c>
      <c r="B8" s="80"/>
      <c r="C8" s="80"/>
      <c r="D8" s="23"/>
      <c r="E8" s="23"/>
      <c r="F8" s="23"/>
      <c r="G8" s="23"/>
      <c r="H8" s="23"/>
      <c r="I8" s="24"/>
      <c r="J8" s="37"/>
      <c r="K8" s="24"/>
      <c r="L8" s="37"/>
      <c r="M8" s="24"/>
      <c r="N8" s="24"/>
      <c r="O8" s="37"/>
      <c r="P8" s="24"/>
      <c r="Q8" s="24"/>
      <c r="R8" s="37"/>
      <c r="S8" s="24"/>
      <c r="T8" s="24"/>
      <c r="U8" s="37"/>
      <c r="V8" s="81" t="s">
        <v>8</v>
      </c>
      <c r="W8" s="81"/>
      <c r="X8" s="81"/>
    </row>
    <row r="9" spans="1:27" s="4" customFormat="1" ht="12" customHeight="1" x14ac:dyDescent="0.2">
      <c r="A9" s="82" t="s">
        <v>36</v>
      </c>
      <c r="B9" s="82"/>
      <c r="C9" s="82"/>
      <c r="D9" s="82"/>
      <c r="E9" s="82"/>
      <c r="F9" s="82"/>
      <c r="G9" s="82"/>
      <c r="H9" s="82"/>
      <c r="I9" s="24"/>
      <c r="J9" s="37"/>
      <c r="K9" s="24"/>
      <c r="L9" s="37"/>
      <c r="M9" s="24"/>
      <c r="N9" s="24"/>
      <c r="O9" s="37"/>
      <c r="P9" s="24"/>
      <c r="Q9" s="24"/>
      <c r="R9" s="37"/>
      <c r="S9" s="24"/>
      <c r="T9" s="24"/>
      <c r="U9" s="37"/>
      <c r="V9" s="83" t="s">
        <v>73</v>
      </c>
      <c r="W9" s="83"/>
      <c r="X9" s="83"/>
    </row>
    <row r="10" spans="1:27" s="4" customFormat="1" ht="12" customHeight="1" x14ac:dyDescent="0.2">
      <c r="A10" s="68" t="s">
        <v>9</v>
      </c>
      <c r="B10" s="68"/>
      <c r="C10" s="68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6" t="s">
        <v>10</v>
      </c>
      <c r="U10" s="66"/>
      <c r="V10" s="66"/>
      <c r="W10" s="66" t="s">
        <v>11</v>
      </c>
      <c r="X10" s="66"/>
    </row>
    <row r="11" spans="1:27" s="4" customFormat="1" ht="12" customHeight="1" x14ac:dyDescent="0.2">
      <c r="A11" s="68" t="s">
        <v>12</v>
      </c>
      <c r="B11" s="68"/>
      <c r="C11" s="68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6" t="s">
        <v>13</v>
      </c>
      <c r="U11" s="66"/>
      <c r="V11" s="64" t="s">
        <v>14</v>
      </c>
      <c r="W11" s="66"/>
      <c r="X11" s="66"/>
    </row>
    <row r="12" spans="1:27" s="4" customFormat="1" ht="12" customHeight="1" x14ac:dyDescent="0.2">
      <c r="A12" s="68" t="s">
        <v>15</v>
      </c>
      <c r="B12" s="68"/>
      <c r="C12" s="68"/>
      <c r="D12" s="69" t="s">
        <v>59</v>
      </c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70"/>
      <c r="U12" s="70"/>
      <c r="V12" s="32"/>
      <c r="W12" s="71"/>
      <c r="X12" s="71"/>
    </row>
    <row r="13" spans="1:27" ht="15" customHeight="1" x14ac:dyDescent="0.2">
      <c r="A13" s="72" t="s">
        <v>86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</row>
    <row r="14" spans="1:27" s="27" customFormat="1" ht="31.5" x14ac:dyDescent="0.2">
      <c r="A14" s="6" t="s">
        <v>0</v>
      </c>
      <c r="B14" s="6" t="s">
        <v>1</v>
      </c>
      <c r="C14" s="6" t="s">
        <v>58</v>
      </c>
      <c r="D14" s="6" t="s">
        <v>2</v>
      </c>
      <c r="E14" s="6" t="s">
        <v>3</v>
      </c>
      <c r="F14" s="6" t="s">
        <v>85</v>
      </c>
      <c r="G14" s="6" t="s">
        <v>21</v>
      </c>
      <c r="H14" s="6" t="s">
        <v>22</v>
      </c>
      <c r="I14" s="13" t="s">
        <v>4</v>
      </c>
      <c r="J14" s="38" t="s">
        <v>19</v>
      </c>
      <c r="K14" s="13" t="s">
        <v>64</v>
      </c>
      <c r="L14" s="38" t="s">
        <v>19</v>
      </c>
      <c r="M14" s="13" t="s">
        <v>61</v>
      </c>
      <c r="N14" s="13" t="s">
        <v>60</v>
      </c>
      <c r="O14" s="38" t="s">
        <v>19</v>
      </c>
      <c r="P14" s="13" t="s">
        <v>62</v>
      </c>
      <c r="Q14" s="13" t="s">
        <v>65</v>
      </c>
      <c r="R14" s="38" t="s">
        <v>19</v>
      </c>
      <c r="S14" s="13" t="s">
        <v>20</v>
      </c>
      <c r="T14" s="13" t="s">
        <v>35</v>
      </c>
      <c r="U14" s="38" t="s">
        <v>19</v>
      </c>
      <c r="V14" s="13" t="s">
        <v>5</v>
      </c>
      <c r="W14" s="13" t="s">
        <v>66</v>
      </c>
      <c r="X14" s="6" t="s">
        <v>6</v>
      </c>
      <c r="Y14" s="29"/>
      <c r="Z14" s="29"/>
      <c r="AA14" s="14"/>
    </row>
    <row r="15" spans="1:27" s="27" customFormat="1" ht="15.75" x14ac:dyDescent="0.2">
      <c r="A15" s="6">
        <v>1</v>
      </c>
      <c r="B15" s="7">
        <v>73</v>
      </c>
      <c r="C15" s="26" t="s">
        <v>139</v>
      </c>
      <c r="D15" s="7">
        <v>1987</v>
      </c>
      <c r="E15" s="8" t="s">
        <v>28</v>
      </c>
      <c r="F15" s="8" t="s">
        <v>142</v>
      </c>
      <c r="G15" s="52" t="s">
        <v>143</v>
      </c>
      <c r="H15" s="52" t="s">
        <v>144</v>
      </c>
      <c r="I15" s="58">
        <v>9.2824074074074076E-3</v>
      </c>
      <c r="J15" s="38">
        <v>1</v>
      </c>
      <c r="K15" s="12">
        <f>M15-I15</f>
        <v>7.0601851851851902E-4</v>
      </c>
      <c r="L15" s="39">
        <v>4</v>
      </c>
      <c r="M15" s="58">
        <v>9.9884259259259266E-3</v>
      </c>
      <c r="N15" s="12">
        <f>P15-M15</f>
        <v>1.435185185185185E-2</v>
      </c>
      <c r="O15" s="38">
        <v>1</v>
      </c>
      <c r="P15" s="12">
        <v>2.4340277777777777E-2</v>
      </c>
      <c r="Q15" s="58">
        <f>S15-P15</f>
        <v>1.0069444444444423E-3</v>
      </c>
      <c r="R15" s="38">
        <v>3</v>
      </c>
      <c r="S15" s="12">
        <v>2.5347222222222219E-2</v>
      </c>
      <c r="T15" s="58">
        <f>V15-S15</f>
        <v>1.3738425925925928E-2</v>
      </c>
      <c r="U15" s="38">
        <v>3</v>
      </c>
      <c r="V15" s="12">
        <v>3.9085648148148147E-2</v>
      </c>
      <c r="W15" s="46">
        <v>0</v>
      </c>
      <c r="X15" s="52"/>
    </row>
    <row r="16" spans="1:27" s="27" customFormat="1" ht="15.75" x14ac:dyDescent="0.2">
      <c r="A16" s="6">
        <v>2</v>
      </c>
      <c r="B16" s="52">
        <v>78</v>
      </c>
      <c r="C16" s="26" t="s">
        <v>54</v>
      </c>
      <c r="D16" s="7">
        <v>1989</v>
      </c>
      <c r="E16" s="8" t="s">
        <v>26</v>
      </c>
      <c r="F16" s="8" t="s">
        <v>87</v>
      </c>
      <c r="G16" s="57" t="s">
        <v>145</v>
      </c>
      <c r="H16" s="57"/>
      <c r="I16" s="58">
        <v>1.0185185185185184E-2</v>
      </c>
      <c r="J16" s="38">
        <v>2</v>
      </c>
      <c r="K16" s="12">
        <f>M16-I16</f>
        <v>6.7129629629629657E-4</v>
      </c>
      <c r="L16" s="39">
        <v>3</v>
      </c>
      <c r="M16" s="58">
        <v>1.0856481481481481E-2</v>
      </c>
      <c r="N16" s="12">
        <f>P16-M16</f>
        <v>1.4722222222222223E-2</v>
      </c>
      <c r="O16" s="38">
        <v>2</v>
      </c>
      <c r="P16" s="58">
        <v>2.5578703703703704E-2</v>
      </c>
      <c r="Q16" s="58">
        <f>S16-P16</f>
        <v>7.7546296296296391E-4</v>
      </c>
      <c r="R16" s="38">
        <v>1</v>
      </c>
      <c r="S16" s="58">
        <v>2.6354166666666668E-2</v>
      </c>
      <c r="T16" s="58">
        <f>V16-S16</f>
        <v>1.3206018518518516E-2</v>
      </c>
      <c r="U16" s="39">
        <v>1</v>
      </c>
      <c r="V16" s="58">
        <v>3.9560185185185184E-2</v>
      </c>
      <c r="W16" s="46">
        <f>V16-$V$15</f>
        <v>4.745370370370372E-4</v>
      </c>
      <c r="X16" s="52"/>
    </row>
    <row r="17" spans="1:24" ht="15.75" x14ac:dyDescent="0.2">
      <c r="A17" s="6">
        <v>3</v>
      </c>
      <c r="B17" s="7">
        <v>64</v>
      </c>
      <c r="C17" s="26" t="s">
        <v>115</v>
      </c>
      <c r="D17" s="7">
        <v>1988</v>
      </c>
      <c r="E17" s="8" t="s">
        <v>28</v>
      </c>
      <c r="F17" s="8" t="s">
        <v>87</v>
      </c>
      <c r="G17" s="57"/>
      <c r="H17" s="52"/>
      <c r="I17" s="58">
        <v>1.0613425925925927E-2</v>
      </c>
      <c r="J17" s="38">
        <v>3</v>
      </c>
      <c r="K17" s="12">
        <f>M17-I17</f>
        <v>6.2500000000000056E-4</v>
      </c>
      <c r="L17" s="38">
        <v>2</v>
      </c>
      <c r="M17" s="58">
        <v>1.1238425925925928E-2</v>
      </c>
      <c r="N17" s="12">
        <f>P17-M17</f>
        <v>1.6296296296296295E-2</v>
      </c>
      <c r="O17" s="38">
        <v>4</v>
      </c>
      <c r="P17" s="12">
        <v>2.7534722222222221E-2</v>
      </c>
      <c r="Q17" s="58">
        <f>S17-P17</f>
        <v>1.0763888888888941E-3</v>
      </c>
      <c r="R17" s="39">
        <v>4</v>
      </c>
      <c r="S17" s="12">
        <v>2.8611111111111115E-2</v>
      </c>
      <c r="T17" s="58">
        <f>V17-S17</f>
        <v>1.3668981481481483E-2</v>
      </c>
      <c r="U17" s="39">
        <v>2</v>
      </c>
      <c r="V17" s="12">
        <v>4.2280092592592598E-2</v>
      </c>
      <c r="W17" s="58">
        <f t="shared" ref="W17:W18" si="0">V17-$V$15</f>
        <v>3.1944444444444511E-3</v>
      </c>
      <c r="X17" s="8"/>
    </row>
    <row r="18" spans="1:24" ht="15.75" x14ac:dyDescent="0.2">
      <c r="A18" s="6">
        <v>4</v>
      </c>
      <c r="B18" s="57">
        <v>74</v>
      </c>
      <c r="C18" s="26" t="s">
        <v>53</v>
      </c>
      <c r="D18" s="7">
        <v>1986</v>
      </c>
      <c r="E18" s="8" t="s">
        <v>28</v>
      </c>
      <c r="F18" s="8" t="s">
        <v>142</v>
      </c>
      <c r="G18" s="52" t="s">
        <v>143</v>
      </c>
      <c r="H18" s="52" t="s">
        <v>144</v>
      </c>
      <c r="I18" s="58">
        <v>1.1354166666666667E-2</v>
      </c>
      <c r="J18" s="38">
        <v>4</v>
      </c>
      <c r="K18" s="12">
        <f>M18-I18</f>
        <v>5.7870370370370454E-4</v>
      </c>
      <c r="L18" s="38">
        <v>1</v>
      </c>
      <c r="M18" s="58">
        <v>1.1932870370370371E-2</v>
      </c>
      <c r="N18" s="12">
        <f>P18-M18</f>
        <v>1.6006944444444445E-2</v>
      </c>
      <c r="O18" s="38">
        <v>3</v>
      </c>
      <c r="P18" s="58">
        <v>2.7939814814814817E-2</v>
      </c>
      <c r="Q18" s="58">
        <f>S18-P18</f>
        <v>9.9537037037036868E-4</v>
      </c>
      <c r="R18" s="38">
        <v>2</v>
      </c>
      <c r="S18" s="58">
        <v>2.8935185185185185E-2</v>
      </c>
      <c r="T18" s="58">
        <f>V18-S18</f>
        <v>1.4293981481481487E-2</v>
      </c>
      <c r="U18" s="38">
        <v>4</v>
      </c>
      <c r="V18" s="58">
        <v>4.3229166666666673E-2</v>
      </c>
      <c r="W18" s="58">
        <f t="shared" si="0"/>
        <v>4.1435185185185255E-3</v>
      </c>
      <c r="X18" s="8"/>
    </row>
    <row r="19" spans="1:24" ht="15.75" x14ac:dyDescent="0.2">
      <c r="A19" s="72" t="s">
        <v>146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</row>
    <row r="20" spans="1:24" ht="31.5" x14ac:dyDescent="0.2">
      <c r="A20" s="6" t="s">
        <v>0</v>
      </c>
      <c r="B20" s="6" t="s">
        <v>1</v>
      </c>
      <c r="C20" s="6" t="s">
        <v>58</v>
      </c>
      <c r="D20" s="6" t="s">
        <v>2</v>
      </c>
      <c r="E20" s="6" t="s">
        <v>3</v>
      </c>
      <c r="F20" s="6" t="s">
        <v>85</v>
      </c>
      <c r="G20" s="6" t="s">
        <v>21</v>
      </c>
      <c r="H20" s="6" t="s">
        <v>22</v>
      </c>
      <c r="I20" s="13" t="s">
        <v>4</v>
      </c>
      <c r="J20" s="38" t="s">
        <v>19</v>
      </c>
      <c r="K20" s="13" t="s">
        <v>64</v>
      </c>
      <c r="L20" s="38" t="s">
        <v>19</v>
      </c>
      <c r="M20" s="13" t="s">
        <v>61</v>
      </c>
      <c r="N20" s="13" t="s">
        <v>60</v>
      </c>
      <c r="O20" s="38" t="s">
        <v>19</v>
      </c>
      <c r="P20" s="13" t="s">
        <v>62</v>
      </c>
      <c r="Q20" s="13" t="s">
        <v>65</v>
      </c>
      <c r="R20" s="38" t="s">
        <v>19</v>
      </c>
      <c r="S20" s="13" t="s">
        <v>20</v>
      </c>
      <c r="T20" s="13" t="s">
        <v>35</v>
      </c>
      <c r="U20" s="38" t="s">
        <v>19</v>
      </c>
      <c r="V20" s="13" t="s">
        <v>5</v>
      </c>
      <c r="W20" s="13" t="s">
        <v>66</v>
      </c>
      <c r="X20" s="6" t="s">
        <v>6</v>
      </c>
    </row>
    <row r="21" spans="1:24" ht="15.75" x14ac:dyDescent="0.2">
      <c r="A21" s="6">
        <v>1</v>
      </c>
      <c r="B21" s="7">
        <v>44</v>
      </c>
      <c r="C21" s="26" t="s">
        <v>111</v>
      </c>
      <c r="D21" s="7">
        <v>1973</v>
      </c>
      <c r="E21" s="8" t="s">
        <v>28</v>
      </c>
      <c r="F21" s="8" t="s">
        <v>87</v>
      </c>
      <c r="G21" s="57" t="s">
        <v>112</v>
      </c>
      <c r="H21" s="57"/>
      <c r="I21" s="58">
        <v>1.0208333333333333E-2</v>
      </c>
      <c r="J21" s="38">
        <v>1</v>
      </c>
      <c r="K21" s="12">
        <f>M21-I21</f>
        <v>7.7546296296296391E-4</v>
      </c>
      <c r="L21" s="39">
        <v>3</v>
      </c>
      <c r="M21" s="58">
        <v>1.0983796296296297E-2</v>
      </c>
      <c r="N21" s="12">
        <f>P21-M21</f>
        <v>1.0370370370370367E-2</v>
      </c>
      <c r="O21" s="38">
        <v>1</v>
      </c>
      <c r="P21" s="58">
        <v>2.1354166666666664E-2</v>
      </c>
      <c r="Q21" s="58">
        <f>S21-P21</f>
        <v>9.0277777777777665E-4</v>
      </c>
      <c r="R21" s="38">
        <v>1</v>
      </c>
      <c r="S21" s="58">
        <v>2.225694444444444E-2</v>
      </c>
      <c r="T21" s="58">
        <f>V21-S21</f>
        <v>1.2349537037037041E-2</v>
      </c>
      <c r="U21" s="39">
        <v>1</v>
      </c>
      <c r="V21" s="58">
        <v>3.4606481481481481E-2</v>
      </c>
      <c r="W21" s="58">
        <v>0</v>
      </c>
      <c r="X21" s="57"/>
    </row>
    <row r="22" spans="1:24" ht="15.75" x14ac:dyDescent="0.2">
      <c r="A22" s="6">
        <v>2</v>
      </c>
      <c r="B22" s="57">
        <v>72</v>
      </c>
      <c r="C22" s="26" t="s">
        <v>140</v>
      </c>
      <c r="D22" s="7">
        <v>1965</v>
      </c>
      <c r="E22" s="8" t="s">
        <v>28</v>
      </c>
      <c r="F22" s="8" t="s">
        <v>87</v>
      </c>
      <c r="G22" s="57" t="s">
        <v>72</v>
      </c>
      <c r="H22" s="57" t="s">
        <v>141</v>
      </c>
      <c r="I22" s="58">
        <v>1.1006944444444444E-2</v>
      </c>
      <c r="J22" s="38">
        <v>3</v>
      </c>
      <c r="K22" s="12">
        <f>M22-I22</f>
        <v>6.8287037037037014E-4</v>
      </c>
      <c r="L22" s="38">
        <v>2</v>
      </c>
      <c r="M22" s="58">
        <v>1.1689814814814814E-2</v>
      </c>
      <c r="N22" s="12">
        <f>P22-M22</f>
        <v>1.638888888888889E-2</v>
      </c>
      <c r="O22" s="38">
        <v>2</v>
      </c>
      <c r="P22" s="58">
        <v>2.8078703703703703E-2</v>
      </c>
      <c r="Q22" s="58">
        <f>S22-P22</f>
        <v>1.041666666666663E-3</v>
      </c>
      <c r="R22" s="38">
        <v>3</v>
      </c>
      <c r="S22" s="58">
        <v>2.9120370370370366E-2</v>
      </c>
      <c r="T22" s="58">
        <f>V22-S22</f>
        <v>1.4062499999999999E-2</v>
      </c>
      <c r="U22" s="38">
        <v>2</v>
      </c>
      <c r="V22" s="58">
        <v>4.3182870370370365E-2</v>
      </c>
      <c r="W22" s="58">
        <f>V22-$V$21</f>
        <v>8.5763888888888834E-3</v>
      </c>
      <c r="X22" s="57"/>
    </row>
    <row r="23" spans="1:24" ht="15.75" x14ac:dyDescent="0.2">
      <c r="A23" s="6">
        <v>3</v>
      </c>
      <c r="B23" s="7">
        <v>71</v>
      </c>
      <c r="C23" s="26" t="s">
        <v>63</v>
      </c>
      <c r="D23" s="7">
        <v>1967</v>
      </c>
      <c r="E23" s="8" t="s">
        <v>28</v>
      </c>
      <c r="F23" s="8" t="s">
        <v>87</v>
      </c>
      <c r="G23" s="57" t="s">
        <v>52</v>
      </c>
      <c r="H23" s="57"/>
      <c r="I23" s="58">
        <v>1.0381944444444444E-2</v>
      </c>
      <c r="J23" s="38">
        <v>2</v>
      </c>
      <c r="K23" s="12">
        <f>M23-I23</f>
        <v>5.9027777777777984E-4</v>
      </c>
      <c r="L23" s="38">
        <v>1</v>
      </c>
      <c r="M23" s="58">
        <v>1.0972222222222223E-2</v>
      </c>
      <c r="N23" s="12">
        <f>P23-M23</f>
        <v>1.7638888888888891E-2</v>
      </c>
      <c r="O23" s="38">
        <v>3</v>
      </c>
      <c r="P23" s="12">
        <v>2.8611111111111115E-2</v>
      </c>
      <c r="Q23" s="58">
        <f>S23-P23</f>
        <v>9.8379629629629164E-4</v>
      </c>
      <c r="R23" s="39">
        <v>2</v>
      </c>
      <c r="S23" s="12">
        <v>2.9594907407407407E-2</v>
      </c>
      <c r="T23" s="58">
        <f>V23-S23</f>
        <v>1.5613425925925923E-2</v>
      </c>
      <c r="U23" s="39">
        <v>3</v>
      </c>
      <c r="V23" s="12">
        <v>4.520833333333333E-2</v>
      </c>
      <c r="W23" s="58">
        <f>V23-$V$21</f>
        <v>1.0601851851851848E-2</v>
      </c>
      <c r="X23" s="8"/>
    </row>
    <row r="24" spans="1:24" ht="15.75" x14ac:dyDescent="0.2">
      <c r="A24" s="14"/>
      <c r="B24" s="15"/>
      <c r="C24" s="30"/>
      <c r="D24" s="16"/>
      <c r="E24" s="18"/>
      <c r="F24" s="17"/>
      <c r="G24" s="18"/>
      <c r="H24" s="18"/>
      <c r="I24" s="53"/>
      <c r="J24" s="47"/>
      <c r="K24" s="50"/>
      <c r="L24" s="47"/>
      <c r="M24" s="50"/>
      <c r="N24" s="50"/>
      <c r="O24" s="47"/>
      <c r="P24" s="50"/>
      <c r="Q24" s="53"/>
      <c r="R24" s="47"/>
      <c r="S24" s="50"/>
      <c r="T24" s="53"/>
      <c r="U24" s="47"/>
      <c r="V24" s="35"/>
      <c r="W24" s="53"/>
      <c r="X24" s="17"/>
    </row>
    <row r="25" spans="1:24" ht="15.75" hidden="1" x14ac:dyDescent="0.2">
      <c r="A25" s="14"/>
      <c r="B25" s="15"/>
      <c r="C25" s="30"/>
      <c r="D25" s="16"/>
      <c r="E25" s="18"/>
      <c r="F25" s="17"/>
      <c r="G25" s="90" t="s">
        <v>68</v>
      </c>
      <c r="H25" s="52"/>
      <c r="I25" s="84"/>
      <c r="J25" s="84"/>
      <c r="K25" s="75"/>
      <c r="L25" s="75"/>
      <c r="M25" s="49"/>
      <c r="N25" s="49"/>
      <c r="O25" s="75"/>
      <c r="P25" s="75"/>
      <c r="Q25" s="75"/>
      <c r="R25" s="75"/>
      <c r="S25" s="75"/>
      <c r="T25" s="75"/>
      <c r="U25" s="75"/>
      <c r="V25" s="75"/>
      <c r="W25" s="42"/>
      <c r="X25" s="17"/>
    </row>
    <row r="26" spans="1:24" ht="15.75" hidden="1" x14ac:dyDescent="0.2">
      <c r="A26" s="14"/>
      <c r="B26" s="15"/>
      <c r="C26" s="30"/>
      <c r="D26" s="16"/>
      <c r="E26" s="18"/>
      <c r="F26" s="17"/>
      <c r="G26" s="90"/>
      <c r="H26" s="52" t="s">
        <v>19</v>
      </c>
      <c r="I26" s="86"/>
      <c r="J26" s="84"/>
      <c r="K26" s="74"/>
      <c r="L26" s="75"/>
      <c r="M26" s="49"/>
      <c r="N26" s="48"/>
      <c r="O26" s="74"/>
      <c r="P26" s="75"/>
      <c r="Q26" s="75"/>
      <c r="R26" s="74"/>
      <c r="S26" s="75"/>
      <c r="T26" s="75"/>
      <c r="U26" s="74"/>
      <c r="V26" s="75"/>
      <c r="W26" s="42"/>
      <c r="X26" s="17"/>
    </row>
    <row r="27" spans="1:24" ht="15.75" hidden="1" x14ac:dyDescent="0.2">
      <c r="A27" s="14"/>
      <c r="B27" s="15"/>
      <c r="C27" s="30"/>
      <c r="D27" s="16"/>
      <c r="E27" s="18"/>
      <c r="F27" s="17"/>
      <c r="G27" s="90"/>
      <c r="H27" s="52" t="s">
        <v>67</v>
      </c>
      <c r="I27" s="86"/>
      <c r="J27" s="84"/>
      <c r="K27" s="74"/>
      <c r="L27" s="75"/>
      <c r="M27" s="49"/>
      <c r="N27" s="48"/>
      <c r="O27" s="74"/>
      <c r="P27" s="75"/>
      <c r="Q27" s="75"/>
      <c r="R27" s="74"/>
      <c r="S27" s="75"/>
      <c r="T27" s="75"/>
      <c r="U27" s="74"/>
      <c r="V27" s="75"/>
      <c r="W27" s="42"/>
      <c r="X27" s="17"/>
    </row>
    <row r="28" spans="1:24" ht="15.75" x14ac:dyDescent="0.2">
      <c r="A28" s="14"/>
      <c r="B28" s="15"/>
      <c r="C28" s="30"/>
      <c r="D28" s="16"/>
      <c r="E28" s="18"/>
      <c r="F28" s="17"/>
      <c r="G28" s="18"/>
      <c r="H28" s="18"/>
      <c r="I28" s="85"/>
      <c r="J28" s="85"/>
      <c r="K28" s="76"/>
      <c r="L28" s="76"/>
      <c r="M28" s="50"/>
      <c r="N28" s="50"/>
      <c r="O28" s="73"/>
      <c r="P28" s="73"/>
      <c r="Q28" s="73"/>
      <c r="R28" s="73"/>
      <c r="S28" s="73"/>
      <c r="T28" s="73"/>
      <c r="U28" s="73"/>
      <c r="V28" s="73"/>
      <c r="W28" s="53"/>
      <c r="X28" s="17"/>
    </row>
    <row r="29" spans="1:24" ht="15.75" x14ac:dyDescent="0.2">
      <c r="A29" s="67" t="s">
        <v>16</v>
      </c>
      <c r="B29" s="67"/>
      <c r="C29" s="67"/>
      <c r="D29" s="45"/>
      <c r="E29" s="45"/>
      <c r="F29" s="45"/>
      <c r="G29" s="45"/>
      <c r="H29" s="45"/>
      <c r="I29" s="54"/>
      <c r="J29" s="36"/>
      <c r="K29" s="54"/>
      <c r="L29" s="36"/>
      <c r="M29" s="54"/>
      <c r="N29" s="54"/>
      <c r="O29" s="36"/>
      <c r="P29" s="54"/>
      <c r="Q29" s="54"/>
      <c r="R29" s="36"/>
      <c r="S29" s="54"/>
      <c r="T29" s="67" t="s">
        <v>18</v>
      </c>
      <c r="U29" s="67"/>
      <c r="V29" s="67"/>
      <c r="W29" s="67"/>
      <c r="X29" s="67"/>
    </row>
    <row r="30" spans="1:24" ht="15.75" x14ac:dyDescent="0.2">
      <c r="A30" s="67" t="s">
        <v>17</v>
      </c>
      <c r="B30" s="67"/>
      <c r="C30" s="67"/>
      <c r="D30" s="45"/>
      <c r="E30" s="45"/>
      <c r="F30" s="45"/>
      <c r="G30" s="45"/>
      <c r="H30" s="45"/>
      <c r="I30" s="54"/>
      <c r="J30" s="36"/>
      <c r="K30" s="54"/>
      <c r="L30" s="36"/>
      <c r="M30" s="54"/>
      <c r="N30" s="54"/>
      <c r="O30" s="36"/>
      <c r="P30" s="54"/>
      <c r="Q30" s="54"/>
      <c r="R30" s="36"/>
      <c r="S30" s="54"/>
      <c r="T30" s="67" t="s">
        <v>37</v>
      </c>
      <c r="U30" s="67"/>
      <c r="V30" s="67"/>
      <c r="W30" s="67"/>
      <c r="X30" s="67"/>
    </row>
  </sheetData>
  <sortState ref="B21:V23">
    <sortCondition ref="V21:V23"/>
  </sortState>
  <mergeCells count="48">
    <mergeCell ref="A7:X7"/>
    <mergeCell ref="A1:X1"/>
    <mergeCell ref="A2:X2"/>
    <mergeCell ref="A3:X3"/>
    <mergeCell ref="A4:X4"/>
    <mergeCell ref="A5:X5"/>
    <mergeCell ref="A13:X13"/>
    <mergeCell ref="A8:C8"/>
    <mergeCell ref="V8:X8"/>
    <mergeCell ref="A9:H9"/>
    <mergeCell ref="V9:X9"/>
    <mergeCell ref="A10:C10"/>
    <mergeCell ref="D10:S10"/>
    <mergeCell ref="T10:V10"/>
    <mergeCell ref="W10:X11"/>
    <mergeCell ref="A11:C11"/>
    <mergeCell ref="D11:S11"/>
    <mergeCell ref="T11:U11"/>
    <mergeCell ref="A12:C12"/>
    <mergeCell ref="D12:S12"/>
    <mergeCell ref="T12:U12"/>
    <mergeCell ref="W12:X12"/>
    <mergeCell ref="A19:X19"/>
    <mergeCell ref="G25:G27"/>
    <mergeCell ref="I25:J25"/>
    <mergeCell ref="K25:L25"/>
    <mergeCell ref="O25:Q25"/>
    <mergeCell ref="R25:T25"/>
    <mergeCell ref="U25:V25"/>
    <mergeCell ref="I26:J26"/>
    <mergeCell ref="K26:L26"/>
    <mergeCell ref="O26:Q26"/>
    <mergeCell ref="R26:T26"/>
    <mergeCell ref="U26:V26"/>
    <mergeCell ref="I27:J27"/>
    <mergeCell ref="K27:L27"/>
    <mergeCell ref="O27:Q27"/>
    <mergeCell ref="R27:T27"/>
    <mergeCell ref="U27:V27"/>
    <mergeCell ref="A30:C30"/>
    <mergeCell ref="T30:X30"/>
    <mergeCell ref="I28:J28"/>
    <mergeCell ref="K28:L28"/>
    <mergeCell ref="O28:Q28"/>
    <mergeCell ref="R28:T28"/>
    <mergeCell ref="U28:V28"/>
    <mergeCell ref="A29:C29"/>
    <mergeCell ref="T29:X29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5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ЧЕМП ПФО</vt:lpstr>
      <vt:lpstr>ПЕРВ ПФО - 00-01</vt:lpstr>
      <vt:lpstr>ПЕРВ ПФО - 02-04</vt:lpstr>
      <vt:lpstr>ПЕРВ ПФО - 05-06</vt:lpstr>
      <vt:lpstr>ПЕРВ ПФО - 07-08</vt:lpstr>
      <vt:lpstr>30-39</vt:lpstr>
      <vt:lpstr>'30-39'!Область_печати</vt:lpstr>
      <vt:lpstr>'ПЕРВ ПФО - 00-01'!Область_печати</vt:lpstr>
      <vt:lpstr>'ПЕРВ ПФО - 02-04'!Область_печати</vt:lpstr>
      <vt:lpstr>'ПЕРВ ПФО - 05-06'!Область_печати</vt:lpstr>
      <vt:lpstr>'ПЕРВ ПФО - 07-08'!Область_печати</vt:lpstr>
      <vt:lpstr>'ЧЕМП ПФО'!Область_печати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ВЕЛОСФЕРА</dc:creator>
  <cp:lastModifiedBy>Пользователь</cp:lastModifiedBy>
  <cp:lastPrinted>2019-03-08T10:34:34Z</cp:lastPrinted>
  <dcterms:created xsi:type="dcterms:W3CDTF">2015-03-21T03:11:55Z</dcterms:created>
  <dcterms:modified xsi:type="dcterms:W3CDTF">2019-03-14T08:22:08Z</dcterms:modified>
</cp:coreProperties>
</file>